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JN- javna rasvjeta\"/>
    </mc:Choice>
  </mc:AlternateContent>
  <xr:revisionPtr revIDLastSave="0" documentId="13_ncr:1_{1F408374-8FF0-4510-A3E2-F752E3AEC6B7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Modernizacija JR" sheetId="4" r:id="rId1"/>
  </sheets>
  <definedNames>
    <definedName name="Elektromontazni_2008">#REF!</definedName>
    <definedName name="Gradjevinski_2008">#REF!</definedName>
    <definedName name="_xlnm.Print_Titles" localSheetId="0">'Modernizacija JR'!$5:$5</definedName>
    <definedName name="_xlnm.Print_Area" localSheetId="0">'Modernizacija JR'!$A$1:$F$107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5" i="4"/>
  <c r="F22" i="4"/>
  <c r="F91" i="4" l="1"/>
  <c r="F89" i="4"/>
  <c r="F87" i="4"/>
  <c r="F85" i="4"/>
  <c r="F82" i="4"/>
  <c r="F80" i="4"/>
  <c r="F78" i="4"/>
  <c r="F76" i="4"/>
  <c r="F52" i="4"/>
  <c r="F50" i="4"/>
  <c r="F48" i="4"/>
  <c r="F45" i="4"/>
  <c r="F42" i="4"/>
  <c r="F40" i="4"/>
  <c r="F38" i="4"/>
  <c r="F35" i="4"/>
  <c r="F32" i="4"/>
  <c r="F62" i="4" l="1"/>
  <c r="F64" i="4"/>
  <c r="F60" i="4"/>
  <c r="F58" i="4"/>
  <c r="F29" i="4"/>
  <c r="F11" i="4" l="1"/>
  <c r="F14" i="4"/>
  <c r="F67" i="4" l="1"/>
  <c r="F73" i="4"/>
  <c r="F69" i="4" l="1"/>
  <c r="F16" i="4" l="1"/>
  <c r="F8" i="4" l="1"/>
  <c r="F18" i="4" l="1"/>
  <c r="F54" i="4" s="1"/>
  <c r="F71" i="4"/>
  <c r="F93" i="4" s="1"/>
  <c r="F100" i="4" l="1"/>
  <c r="F98" i="4"/>
  <c r="F102" i="4" l="1"/>
  <c r="F103" i="4" l="1"/>
  <c r="F106" i="4" s="1"/>
</calcChain>
</file>

<file path=xl/sharedStrings.xml><?xml version="1.0" encoding="utf-8"?>
<sst xmlns="http://schemas.openxmlformats.org/spreadsheetml/2006/main" count="139" uniqueCount="59">
  <si>
    <t>kom</t>
  </si>
  <si>
    <t>m</t>
  </si>
  <si>
    <t>Red. broj</t>
  </si>
  <si>
    <t>Opis radova</t>
  </si>
  <si>
    <t>Jed. mj.</t>
  </si>
  <si>
    <t>Koli-čina</t>
  </si>
  <si>
    <t>SVEUKUPNO:</t>
  </si>
  <si>
    <t xml:space="preserve">PDV 25%: </t>
  </si>
  <si>
    <t>Stezaljka za probijanje izolacije SKS-a, za spajanje na glavni vodič (16-70 mm2) - odvojni vodič (16-70 mm2), izolirana, otporna na vremenske utjecaje (isitana 4 kV u zraku) s dva vijeka M8</t>
  </si>
  <si>
    <t>Kabel PP00-Y 3x1,5 mm2 (PGP)</t>
  </si>
  <si>
    <t>A.</t>
  </si>
  <si>
    <t>B.</t>
  </si>
  <si>
    <t>ELEKTROMONTAŽNI MATERIJAL</t>
  </si>
  <si>
    <t>ELEKTROMONTAŽNI RADOVI</t>
  </si>
  <si>
    <t>ELEKTROMONTAŽNI RADOVI UKUPNO</t>
  </si>
  <si>
    <t>ELEKTROMONTAŽNI MATERIJAL UKUPNO</t>
  </si>
  <si>
    <t>A. ELEKTROMONTAŽNI MATERIJAL</t>
  </si>
  <si>
    <t>B. ELEKTROMONTAŽNI RADOVI</t>
  </si>
  <si>
    <r>
      <t xml:space="preserve">UKUPNO </t>
    </r>
    <r>
      <rPr>
        <b/>
        <sz val="9"/>
        <rFont val="Calibri"/>
        <family val="2"/>
        <charset val="238"/>
        <scheme val="minor"/>
      </rPr>
      <t>(A+B)</t>
    </r>
    <r>
      <rPr>
        <b/>
        <sz val="11"/>
        <rFont val="Calibri"/>
        <family val="2"/>
        <charset val="238"/>
        <scheme val="minor"/>
      </rPr>
      <t>:</t>
    </r>
  </si>
  <si>
    <t>Ponuđeni tip svjetiljke:______________________________
Proizvođač: ______________________________________</t>
  </si>
  <si>
    <t>kpl</t>
  </si>
  <si>
    <t>REKAPITULACIJA</t>
  </si>
  <si>
    <t>Ugradnja kraka javne rasvjete na betonski stup</t>
  </si>
  <si>
    <t>Ugradnja svjetiljke na ugrađenu konzolu na betonskom stupu visine 8 m, sa ožičenjem i spajanjem do pune funkcionalnosti (spajanje i montaža otcjepnih stezaljki i spajanje kabela)</t>
  </si>
  <si>
    <t>Iznos (€)</t>
  </si>
  <si>
    <t xml:space="preserve">Jed. cijena (€) </t>
  </si>
  <si>
    <t>€</t>
  </si>
  <si>
    <t>Koordinacija sa HEP ODS d.o.o. Elektrom Varaždin radi iskapčanja NN mreže radi ugradnje svjetiljaka na postojeće stupove NN mreže</t>
  </si>
  <si>
    <t>Nabava i prijevoz cestovne svjetiljke slijedećih karakteristika:
- startne snage max do 57W
 - minimalni izlazni svjetlosni tok sustava 7700 lm
- zasjenjenost : cut-off (klasa bliještanja minimum G3 – HRN EN 13201 Annex A)
- sa ugrađenom prenaponskom zaštitom za DM  6 kV,a za CM 10kV prema EN 61000-4-5 
- kompenzirana na min. cosφ 0,95 kod punog opterećenja - klasa električne zaštite II 
- potezna struja ne smije biti veća od radne (nazivne) struje 
- zaštita od pregrijavanja smanjenjem radne snage (temperatura okoline većom od 45°C)
- zaštita kompletne svjetiljke min. IP 66
- otpornost na udarce za zaštitno staklo ili polikarbonatni pokrov leća min. IK08 
- zaštita kompletnog kućišta svjetiljke od korozije
- nije dozvoljena primjena svjetiljke sa aktivnim hladilom 
- zaštita od pregrijavanja smanjenjem radne snage (temperatura okoline većom od 45°C) 
- kućište LED sustava od vučenog ili lijevanog aluminija
- izvedba sa kaljenim zaštitnim staklom ili zaštitnim polikarbonatnim pokrovom 
- mogućnost za izravnu montažu na stup ili na lučnu/ravnu konzolu 
- ULOR = 0% 
- faktor uzvrata boja: min  CRI 70 
- faktor održavanja ≥0,8 
- svjetlosni tok LED modula nakon 100.000 radnih sati minimum 80% incijalnog svjetlosnog toka (uz prosječnu vanjsku temperaturu od 30 °C) 
- jamstvo proizvođača na kompletnu svjetiljku na min. 5 godina 
- temperatura boje izvora svjetlosti: 3000 K
- programibilni driver- mogućnost smanjivanja snage programiranjem napajanja u koracima definiranim od strane investitora
- regulacija sa samostalnim određivanjem središnjeg vremena noći- za svaki interval moguće podesiti intenzitet u rasponu od 0%-100% (dim to off)
- ponuditelj treba priložiti kataloški materijal iz kojega se mogu iščitati tražene tehničke svjetiljke prema troškovniku.
- licenca o pravu na korištenja ENEC oznake na proizvodu,
- certifikat o CE sukladnosti 
- otpornost na vibracije prema standardu EN 60068-2-6:2008 (ili jednakovrijedno)
- otpornost na koroziju prema standardu EN 60068-2-11:1999 (ili jednakovrijedno)</t>
  </si>
  <si>
    <t>Nabava i prijevoz cestovne svjetiljke slijedećih karakteristika:
- startne snage max do 33W
 - minimalni izlazni svjetlosni tok sustava 4400 lm
- zasjenjenost : cut-off (klasa bliještanja minimum G3 – HRN EN 13201 Annex A)
- sa ugrađenom prenaponskom zaštitom za DM  6 kV,a za CM 10kV prema EN 61000-4-5 
- kompenzirana na min. cosφ 0,95 kod punog opterećenja - klasa električne zaštite II
- potezna struja ne smije biti veća od radne (nazivne) struje 
- zaštita od pregrijavanja smanjenjem radne snage (temperatura okoline većom od 45°C) 
- zaštita kompletne svjetiljke min. IP 66
- otpornost na udarce za zaštitno staklo ili polikarbonatni pokrov leća min. IK08 
- zaštita kompletnog kućišta svjetiljke od korozije
- nije dozvoljena primjena svjetiljke sa aktivnim hladilom -  zaštita od pregrijavanja smanjenjem radne snage (temperatura okoline većom od 45°C) 
- kućište LED sustava od vučenog ili lijevanog aluminija
- izvedba sa kaljenim zaštitnim staklom ili zaštitnim polikarbonatnim pokrovom  
- mogućnost za izravnu montažu na stup ili na lučnu/ravnu konzolu 
- ULOR = 0% - faktor uzvrata boja: min  CRI 70
- faktor održavanja ≥0,8
- svjetlosni tok LED modula nakon 100.000 radnih sati minimum 80% incijalnog svjetlosnog toka (uz prosječnu vanjsku temperaturu od 30 °C)
- jamstvo proizvođača na kompletnu svjetiljku na min. 5 godina
- temperatura boje izvora svjetlosti: 3000 K
- programibilni driver
- mogućnost smanjivanja snage programiranjem napajanja u koracima definiranim od strane investitora
- regulacija sa samostalnim određivanjem središnjeg vremena noći- za svaki interval moguće podesiti intenzitet u rasponu od 0%-100% (dim to off)
- ponuditelj treba priložiti kataloški materijal iz kojega se mogu iščitati tražene tehničke svjetiljke prema troškovniku.
- licenca o pravu na korištenja ENEC oznake na proizvodu,
- certifikat o CE sukladnosti
- otpornost na vibracije prema standardu EN 60068-2-6:2008 (ili jednakovrijedno)
- otpornost na koroziju prema standardu EN 60068-2-11:1999 (ili jednakovrijedno)</t>
  </si>
  <si>
    <t xml:space="preserve">Nabava i prijevoz  kraka javne rasvjete dužine 700 mm za ugradnju na betonski stup, krakovi se isporučuju sa izvedenom antikorozivnom zaštitom postupkom vrućeg cinčanja.
</t>
  </si>
  <si>
    <t>Mjerenje, ispitivanje i izrada protokola prema propisima</t>
  </si>
  <si>
    <t>Naselje Biljevec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</si>
  <si>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</si>
  <si>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</si>
  <si>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</si>
  <si>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</si>
  <si>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</si>
  <si>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>Naselje Greda</t>
  </si>
  <si>
    <t xml:space="preserve"> 2.1</t>
  </si>
  <si>
    <t xml:space="preserve"> 2.2</t>
  </si>
  <si>
    <t xml:space="preserve"> 2.3</t>
  </si>
  <si>
    <t xml:space="preserve"> 2.4</t>
  </si>
  <si>
    <t>Naselje Druškovec</t>
  </si>
  <si>
    <t>Naselje Novaki</t>
  </si>
  <si>
    <t xml:space="preserve"> 3.1</t>
  </si>
  <si>
    <t xml:space="preserve"> 3.2</t>
  </si>
  <si>
    <t xml:space="preserve"> 3.3</t>
  </si>
  <si>
    <t xml:space="preserve"> 3.4</t>
  </si>
  <si>
    <t xml:space="preserve"> 3.5</t>
  </si>
  <si>
    <t xml:space="preserve"> </t>
  </si>
  <si>
    <t xml:space="preserve"> 4.1</t>
  </si>
  <si>
    <t xml:space="preserve"> 4.2</t>
  </si>
  <si>
    <t xml:space="preserve"> 4.3</t>
  </si>
  <si>
    <t xml:space="preserve"> 4.4</t>
  </si>
  <si>
    <t xml:space="preserve">Naselje Druškovec </t>
  </si>
  <si>
    <t xml:space="preserve">Naselje Novaki </t>
  </si>
  <si>
    <t>TROŠKOVNIK IZGRADNJE I MODERNIZACIJE JAVNE RASVJETE                                                          NA PODRUČJU OPĆINE MARUŠEVEC</t>
  </si>
  <si>
    <t xml:space="preserve">
PONUDITELJ:
Troškovnik ovjererava:    _______________________________
                                                    Potpis i pečat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</si>
</sst>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;_-@_-"/>
  </numFmts>
  <fonts count="13" x14ac:knownFonts="1">
    <font>
      <sz val="10"/>
      <name val="Arial"/>
      <charset val="238"/>
    </font>
    <font>
      <sz val="10"/>
      <name val="Times New Roman"/>
      <family val="1"/>
    </font>
    <font>
      <sz val="8"/>
      <name val="Arial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>
      <alignment wrapText="1"/>
    </xf>
    <xf numFmtId="49" fontId="6" fillId="0" borderId="5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0" fontId="8" fillId="0" borderId="0" xfId="0" applyFont="1">
      <alignment wrapText="1"/>
    </xf>
    <xf numFmtId="0" fontId="9" fillId="0" borderId="0" xfId="0" applyFont="1">
      <alignment wrapText="1"/>
    </xf>
    <xf numFmtId="0" fontId="8" fillId="0" borderId="0" xfId="0" applyFont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8" fillId="0" borderId="5" xfId="0" applyFont="1" applyBorder="1">
      <alignment wrapText="1"/>
    </xf>
    <xf numFmtId="0" fontId="7" fillId="0" borderId="7" xfId="0" applyFont="1" applyBorder="1" applyAlignment="1">
      <alignment horizontal="left" vertical="center" wrapText="1"/>
    </xf>
    <xf numFmtId="4" fontId="1" fillId="0" borderId="0" xfId="0" applyNumberFormat="1" applyFont="1">
      <alignment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left" vertical="top"/>
    </xf>
    <xf numFmtId="1" fontId="7" fillId="0" borderId="6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7" fillId="0" borderId="6" xfId="0" applyFont="1" applyBorder="1" applyAlignment="1" applyProtection="1">
      <alignment horizontal="right" wrapText="1"/>
      <protection hidden="1"/>
    </xf>
    <xf numFmtId="0" fontId="7" fillId="0" borderId="7" xfId="0" applyFont="1" applyBorder="1" applyAlignment="1">
      <alignment horizontal="right" wrapText="1"/>
    </xf>
    <xf numFmtId="0" fontId="6" fillId="0" borderId="5" xfId="0" applyFont="1" applyBorder="1" applyAlignment="1">
      <alignment horizontal="right"/>
    </xf>
    <xf numFmtId="164" fontId="7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 applyProtection="1">
      <alignment horizontal="right" wrapText="1"/>
      <protection hidden="1"/>
    </xf>
    <xf numFmtId="1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" fontId="6" fillId="0" borderId="5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4" fontId="5" fillId="0" borderId="2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" fontId="8" fillId="0" borderId="5" xfId="0" applyNumberFormat="1" applyFont="1" applyBorder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7" fillId="0" borderId="6" xfId="0" applyFont="1" applyBorder="1" applyAlignment="1" applyProtection="1">
      <alignment horizontal="left" wrapText="1"/>
      <protection hidden="1"/>
    </xf>
    <xf numFmtId="0" fontId="4" fillId="0" borderId="9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4" fontId="7" fillId="0" borderId="12" xfId="0" applyNumberFormat="1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1" fontId="7" fillId="0" borderId="8" xfId="0" applyNumberFormat="1" applyFont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7" fillId="0" borderId="8" xfId="0" applyFont="1" applyBorder="1" applyAlignment="1" applyProtection="1">
      <alignment horizontal="right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164" fontId="7" fillId="0" borderId="8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4" fontId="7" fillId="0" borderId="8" xfId="0" applyNumberFormat="1" applyFont="1" applyBorder="1" applyAlignment="1" applyProtection="1">
      <alignment horizontal="right" wrapText="1"/>
      <protection hidden="1"/>
    </xf>
    <xf numFmtId="4" fontId="7" fillId="0" borderId="6" xfId="0" applyNumberFormat="1" applyFont="1" applyBorder="1" applyAlignment="1" applyProtection="1">
      <alignment horizontal="right" wrapText="1"/>
      <protection hidden="1"/>
    </xf>
    <xf numFmtId="0" fontId="1" fillId="0" borderId="0" xfId="0" applyNumberFormat="1" applyFont="1" applyFill="1" applyAlignment="1">
      <alignment vertical="top" wrapText="1"/>
    </xf>
    <xf numFmtId="0" fontId="0" fillId="0" borderId="0" xfId="0" applyFill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57"/>
  <sheetViews>
    <sheetView showZeros="0" tabSelected="1" view="pageBreakPreview" topLeftCell="A13" zoomScale="115" zoomScaleNormal="115" zoomScaleSheetLayoutView="115" workbookViewId="0">
      <selection activeCell="A108" sqref="A108:F117"/>
    </sheetView>
  </sheetViews>
  <sheetFormatPr defaultColWidth="9.140625" defaultRowHeight="12.75" x14ac:dyDescent="0.2"/>
  <cols>
    <col min="1" max="1" width="5" style="21" customWidth="1"/>
    <col min="2" max="2" width="63.85546875" style="2" customWidth="1"/>
    <col min="3" max="3" width="5.7109375" style="37" customWidth="1"/>
    <col min="4" max="4" width="6.7109375" style="37" customWidth="1"/>
    <col min="5" max="5" width="9.7109375" style="37" customWidth="1"/>
    <col min="6" max="6" width="12.7109375" style="37" customWidth="1"/>
    <col min="7" max="7" width="10.140625" style="2" bestFit="1" customWidth="1"/>
    <col min="8" max="16384" width="9.140625" style="2"/>
  </cols>
  <sheetData>
    <row r="1" spans="1:7" x14ac:dyDescent="0.2">
      <c r="D1" s="62"/>
      <c r="E1" s="62"/>
      <c r="F1" s="62"/>
    </row>
    <row r="2" spans="1:7" ht="36" customHeight="1" x14ac:dyDescent="0.3">
      <c r="A2" s="63" t="s">
        <v>57</v>
      </c>
      <c r="B2" s="63"/>
      <c r="C2" s="63"/>
      <c r="D2" s="63"/>
      <c r="E2" s="63"/>
      <c r="F2" s="63"/>
    </row>
    <row r="3" spans="1:7" x14ac:dyDescent="0.2">
      <c r="A3" s="22"/>
      <c r="B3" s="4"/>
      <c r="C3" s="38"/>
      <c r="D3" s="38"/>
      <c r="E3" s="38"/>
      <c r="F3" s="38"/>
    </row>
    <row r="4" spans="1:7" s="3" customFormat="1" ht="13.5" thickBot="1" x14ac:dyDescent="0.25">
      <c r="A4" s="23" t="s">
        <v>16</v>
      </c>
      <c r="B4" s="5"/>
      <c r="C4" s="31"/>
      <c r="D4" s="31"/>
      <c r="E4" s="39"/>
      <c r="F4" s="31"/>
      <c r="G4" s="2"/>
    </row>
    <row r="5" spans="1:7" s="1" customFormat="1" ht="27" thickTop="1" thickBot="1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25</v>
      </c>
      <c r="F5" s="7" t="s">
        <v>24</v>
      </c>
    </row>
    <row r="6" spans="1:7" s="1" customFormat="1" ht="13.5" thickTop="1" x14ac:dyDescent="0.2">
      <c r="A6" s="53"/>
      <c r="B6" s="53"/>
      <c r="C6" s="53"/>
      <c r="D6" s="53"/>
      <c r="E6" s="53"/>
      <c r="F6" s="53"/>
    </row>
    <row r="7" spans="1:7" s="3" customFormat="1" ht="15" x14ac:dyDescent="0.2">
      <c r="A7" s="24">
        <v>1</v>
      </c>
      <c r="B7" s="54" t="s">
        <v>32</v>
      </c>
      <c r="C7" s="29"/>
      <c r="D7" s="34"/>
      <c r="E7" s="33"/>
      <c r="F7" s="33"/>
    </row>
    <row r="8" spans="1:7" s="3" customFormat="1" ht="409.5" x14ac:dyDescent="0.2">
      <c r="A8" s="64" t="s">
        <v>33</v>
      </c>
      <c r="B8" s="46" t="s">
        <v>28</v>
      </c>
      <c r="C8" s="66" t="s">
        <v>0</v>
      </c>
      <c r="D8" s="68">
        <v>15</v>
      </c>
      <c r="E8" s="70"/>
      <c r="F8" s="70">
        <f>E8*D8</f>
        <v>0</v>
      </c>
    </row>
    <row r="9" spans="1:7" s="3" customFormat="1" ht="36" x14ac:dyDescent="0.2">
      <c r="A9" s="65"/>
      <c r="B9" s="52" t="s">
        <v>19</v>
      </c>
      <c r="C9" s="67"/>
      <c r="D9" s="69"/>
      <c r="E9" s="71"/>
      <c r="F9" s="71"/>
    </row>
    <row r="10" spans="1:7" s="3" customFormat="1" x14ac:dyDescent="0.2">
      <c r="A10" s="24"/>
      <c r="B10" s="6"/>
      <c r="C10" s="29"/>
      <c r="D10" s="32"/>
      <c r="E10" s="33"/>
      <c r="F10" s="33"/>
    </row>
    <row r="11" spans="1:7" s="3" customFormat="1" ht="409.5" x14ac:dyDescent="0.2">
      <c r="A11" s="64" t="s">
        <v>34</v>
      </c>
      <c r="B11" s="46" t="s">
        <v>29</v>
      </c>
      <c r="C11" s="66" t="s">
        <v>0</v>
      </c>
      <c r="D11" s="68">
        <v>25</v>
      </c>
      <c r="E11" s="70"/>
      <c r="F11" s="70">
        <f>E11*D11</f>
        <v>0</v>
      </c>
    </row>
    <row r="12" spans="1:7" s="3" customFormat="1" ht="36" x14ac:dyDescent="0.2">
      <c r="A12" s="65"/>
      <c r="B12" s="52" t="s">
        <v>19</v>
      </c>
      <c r="C12" s="67"/>
      <c r="D12" s="69"/>
      <c r="E12" s="71"/>
      <c r="F12" s="71"/>
    </row>
    <row r="13" spans="1:7" s="3" customFormat="1" x14ac:dyDescent="0.2">
      <c r="A13" s="24"/>
      <c r="B13" s="6"/>
      <c r="C13" s="29"/>
      <c r="D13" s="32"/>
      <c r="E13" s="33"/>
      <c r="F13" s="33"/>
    </row>
    <row r="14" spans="1:7" s="3" customFormat="1" ht="48" x14ac:dyDescent="0.2">
      <c r="A14" s="48" t="s">
        <v>35</v>
      </c>
      <c r="B14" s="6" t="s">
        <v>30</v>
      </c>
      <c r="C14" s="29" t="s">
        <v>0</v>
      </c>
      <c r="D14" s="32">
        <v>40</v>
      </c>
      <c r="E14" s="33">
        <v>0</v>
      </c>
      <c r="F14" s="33">
        <f t="shared" ref="F14" si="0">D14*E14</f>
        <v>0</v>
      </c>
    </row>
    <row r="15" spans="1:7" s="3" customFormat="1" x14ac:dyDescent="0.2">
      <c r="A15" s="48"/>
      <c r="B15" s="6"/>
      <c r="C15" s="29"/>
      <c r="D15" s="32"/>
      <c r="E15" s="33"/>
      <c r="F15" s="33"/>
    </row>
    <row r="16" spans="1:7" ht="36" x14ac:dyDescent="0.2">
      <c r="A16" s="48" t="s">
        <v>36</v>
      </c>
      <c r="B16" s="6" t="s">
        <v>8</v>
      </c>
      <c r="C16" s="29" t="s">
        <v>0</v>
      </c>
      <c r="D16" s="32">
        <v>80</v>
      </c>
      <c r="E16" s="33">
        <v>0</v>
      </c>
      <c r="F16" s="33">
        <f t="shared" ref="F16" si="1">D16*E16</f>
        <v>0</v>
      </c>
    </row>
    <row r="17" spans="1:6" s="1" customFormat="1" x14ac:dyDescent="0.2">
      <c r="A17" s="48"/>
      <c r="B17" s="6"/>
      <c r="C17" s="29"/>
      <c r="D17" s="32"/>
      <c r="E17" s="33"/>
      <c r="F17" s="33"/>
    </row>
    <row r="18" spans="1:6" s="3" customFormat="1" x14ac:dyDescent="0.2">
      <c r="A18" s="48" t="s">
        <v>37</v>
      </c>
      <c r="B18" s="6" t="s">
        <v>9</v>
      </c>
      <c r="C18" s="29" t="s">
        <v>1</v>
      </c>
      <c r="D18" s="32">
        <v>100</v>
      </c>
      <c r="E18" s="33">
        <v>0</v>
      </c>
      <c r="F18" s="33">
        <f>E18*D18</f>
        <v>0</v>
      </c>
    </row>
    <row r="19" spans="1:6" s="1" customFormat="1" x14ac:dyDescent="0.2">
      <c r="A19" s="48"/>
      <c r="B19" s="6"/>
      <c r="C19" s="29"/>
      <c r="D19" s="32"/>
      <c r="E19" s="33"/>
      <c r="F19" s="33"/>
    </row>
    <row r="20" spans="1:6" s="3" customFormat="1" ht="15" x14ac:dyDescent="0.2">
      <c r="A20" s="48">
        <v>2</v>
      </c>
      <c r="B20" s="54" t="s">
        <v>38</v>
      </c>
      <c r="C20" s="29"/>
      <c r="D20" s="32"/>
      <c r="E20" s="33"/>
      <c r="F20" s="33"/>
    </row>
    <row r="21" spans="1:6" s="3" customFormat="1" x14ac:dyDescent="0.2">
      <c r="A21" s="24"/>
      <c r="B21" s="6"/>
      <c r="C21" s="29"/>
      <c r="D21" s="32"/>
      <c r="E21" s="33"/>
      <c r="F21" s="33"/>
    </row>
    <row r="22" spans="1:6" s="3" customFormat="1" ht="409.5" x14ac:dyDescent="0.2">
      <c r="A22" s="64" t="s">
        <v>39</v>
      </c>
      <c r="B22" s="46" t="s">
        <v>29</v>
      </c>
      <c r="C22" s="66" t="s">
        <v>0</v>
      </c>
      <c r="D22" s="68">
        <v>15</v>
      </c>
      <c r="E22" s="70">
        <v>0</v>
      </c>
      <c r="F22" s="70">
        <f>E22*D22</f>
        <v>0</v>
      </c>
    </row>
    <row r="23" spans="1:6" s="3" customFormat="1" ht="36" x14ac:dyDescent="0.2">
      <c r="A23" s="65"/>
      <c r="B23" s="52" t="s">
        <v>19</v>
      </c>
      <c r="C23" s="67"/>
      <c r="D23" s="69"/>
      <c r="E23" s="71"/>
      <c r="F23" s="71"/>
    </row>
    <row r="24" spans="1:6" s="3" customFormat="1" x14ac:dyDescent="0.2">
      <c r="A24" s="24"/>
      <c r="B24" s="6"/>
      <c r="C24" s="29"/>
      <c r="D24" s="32"/>
      <c r="E24" s="33"/>
      <c r="F24" s="33"/>
    </row>
    <row r="25" spans="1:6" s="3" customFormat="1" ht="48" x14ac:dyDescent="0.2">
      <c r="A25" s="48" t="s">
        <v>40</v>
      </c>
      <c r="B25" s="6" t="s">
        <v>30</v>
      </c>
      <c r="C25" s="29" t="s">
        <v>0</v>
      </c>
      <c r="D25" s="32">
        <v>15</v>
      </c>
      <c r="E25" s="33">
        <v>0</v>
      </c>
      <c r="F25" s="33">
        <f>D25*E25</f>
        <v>0</v>
      </c>
    </row>
    <row r="26" spans="1:6" s="3" customFormat="1" x14ac:dyDescent="0.2">
      <c r="A26" s="48"/>
      <c r="B26" s="6"/>
      <c r="C26" s="29"/>
      <c r="D26" s="32"/>
      <c r="E26" s="33"/>
      <c r="F26" s="33"/>
    </row>
    <row r="27" spans="1:6" ht="36" x14ac:dyDescent="0.2">
      <c r="A27" s="48" t="s">
        <v>41</v>
      </c>
      <c r="B27" s="6" t="s">
        <v>8</v>
      </c>
      <c r="C27" s="29" t="s">
        <v>0</v>
      </c>
      <c r="D27" s="32">
        <v>30</v>
      </c>
      <c r="E27" s="33">
        <v>0</v>
      </c>
      <c r="F27" s="33">
        <f>D27*E27</f>
        <v>0</v>
      </c>
    </row>
    <row r="28" spans="1:6" s="1" customFormat="1" x14ac:dyDescent="0.2">
      <c r="A28" s="48"/>
      <c r="B28" s="6"/>
      <c r="C28" s="29"/>
      <c r="D28" s="32"/>
      <c r="E28" s="33"/>
      <c r="F28" s="33"/>
    </row>
    <row r="29" spans="1:6" s="3" customFormat="1" x14ac:dyDescent="0.2">
      <c r="A29" s="48" t="s">
        <v>42</v>
      </c>
      <c r="B29" s="6" t="s">
        <v>9</v>
      </c>
      <c r="C29" s="29" t="s">
        <v>1</v>
      </c>
      <c r="D29" s="32">
        <v>40</v>
      </c>
      <c r="E29" s="33">
        <v>0</v>
      </c>
      <c r="F29" s="33">
        <f>E29*D29</f>
        <v>0</v>
      </c>
    </row>
    <row r="30" spans="1:6" s="1" customFormat="1" x14ac:dyDescent="0.2">
      <c r="A30" s="48"/>
      <c r="B30" s="6"/>
      <c r="C30" s="29"/>
      <c r="D30" s="32"/>
      <c r="E30" s="33"/>
      <c r="F30" s="33"/>
    </row>
    <row r="31" spans="1:6" s="3" customFormat="1" ht="15" x14ac:dyDescent="0.2">
      <c r="A31" s="48">
        <v>3</v>
      </c>
      <c r="B31" s="54" t="s">
        <v>43</v>
      </c>
      <c r="C31" s="29"/>
      <c r="D31" s="32"/>
      <c r="E31" s="33"/>
      <c r="F31" s="33"/>
    </row>
    <row r="32" spans="1:6" s="3" customFormat="1" ht="409.5" x14ac:dyDescent="0.2">
      <c r="A32" s="64" t="s">
        <v>45</v>
      </c>
      <c r="B32" s="46" t="s">
        <v>28</v>
      </c>
      <c r="C32" s="66" t="s">
        <v>0</v>
      </c>
      <c r="D32" s="68">
        <v>40</v>
      </c>
      <c r="E32" s="70">
        <v>0</v>
      </c>
      <c r="F32" s="70">
        <f>E32*D32</f>
        <v>0</v>
      </c>
    </row>
    <row r="33" spans="1:6" s="3" customFormat="1" ht="36" x14ac:dyDescent="0.2">
      <c r="A33" s="65"/>
      <c r="B33" s="52" t="s">
        <v>19</v>
      </c>
      <c r="C33" s="67"/>
      <c r="D33" s="69"/>
      <c r="E33" s="71"/>
      <c r="F33" s="71"/>
    </row>
    <row r="34" spans="1:6" s="3" customFormat="1" x14ac:dyDescent="0.2">
      <c r="A34" s="24"/>
      <c r="B34" s="6"/>
      <c r="C34" s="29"/>
      <c r="D34" s="32"/>
      <c r="E34" s="33"/>
      <c r="F34" s="33"/>
    </row>
    <row r="35" spans="1:6" s="3" customFormat="1" ht="409.5" x14ac:dyDescent="0.2">
      <c r="A35" s="64" t="s">
        <v>46</v>
      </c>
      <c r="B35" s="46" t="s">
        <v>29</v>
      </c>
      <c r="C35" s="66" t="s">
        <v>0</v>
      </c>
      <c r="D35" s="68">
        <v>5</v>
      </c>
      <c r="E35" s="70">
        <v>0</v>
      </c>
      <c r="F35" s="70">
        <f>E35*D35</f>
        <v>0</v>
      </c>
    </row>
    <row r="36" spans="1:6" s="3" customFormat="1" ht="36" x14ac:dyDescent="0.2">
      <c r="A36" s="65"/>
      <c r="B36" s="52" t="s">
        <v>19</v>
      </c>
      <c r="C36" s="67"/>
      <c r="D36" s="69"/>
      <c r="E36" s="71"/>
      <c r="F36" s="71"/>
    </row>
    <row r="37" spans="1:6" s="3" customFormat="1" x14ac:dyDescent="0.2">
      <c r="A37" s="24"/>
      <c r="B37" s="6"/>
      <c r="C37" s="29"/>
      <c r="D37" s="32"/>
      <c r="E37" s="33"/>
      <c r="F37" s="33"/>
    </row>
    <row r="38" spans="1:6" s="3" customFormat="1" ht="48" x14ac:dyDescent="0.2">
      <c r="A38" s="48" t="s">
        <v>47</v>
      </c>
      <c r="B38" s="6" t="s">
        <v>30</v>
      </c>
      <c r="C38" s="29" t="s">
        <v>0</v>
      </c>
      <c r="D38" s="32">
        <v>45</v>
      </c>
      <c r="E38" s="33">
        <v>0</v>
      </c>
      <c r="F38" s="33">
        <f t="shared" ref="F38" si="2">D38*E38</f>
        <v>0</v>
      </c>
    </row>
    <row r="39" spans="1:6" s="3" customFormat="1" x14ac:dyDescent="0.2">
      <c r="A39" s="48"/>
      <c r="B39" s="6"/>
      <c r="C39" s="29"/>
      <c r="D39" s="32"/>
      <c r="E39" s="33"/>
      <c r="F39" s="33"/>
    </row>
    <row r="40" spans="1:6" ht="36" x14ac:dyDescent="0.2">
      <c r="A40" s="48" t="s">
        <v>48</v>
      </c>
      <c r="B40" s="6" t="s">
        <v>8</v>
      </c>
      <c r="C40" s="29" t="s">
        <v>0</v>
      </c>
      <c r="D40" s="32">
        <v>90</v>
      </c>
      <c r="E40" s="33">
        <v>0</v>
      </c>
      <c r="F40" s="33">
        <f t="shared" ref="F40" si="3">D40*E40</f>
        <v>0</v>
      </c>
    </row>
    <row r="41" spans="1:6" s="1" customFormat="1" x14ac:dyDescent="0.2">
      <c r="A41" s="48"/>
      <c r="B41" s="6"/>
      <c r="C41" s="29"/>
      <c r="D41" s="32"/>
      <c r="E41" s="33"/>
      <c r="F41" s="33"/>
    </row>
    <row r="42" spans="1:6" s="3" customFormat="1" x14ac:dyDescent="0.2">
      <c r="A42" s="48" t="s">
        <v>49</v>
      </c>
      <c r="B42" s="6" t="s">
        <v>9</v>
      </c>
      <c r="C42" s="29" t="s">
        <v>1</v>
      </c>
      <c r="D42" s="32">
        <v>110</v>
      </c>
      <c r="E42" s="33">
        <v>0</v>
      </c>
      <c r="F42" s="33">
        <f>E42*D42</f>
        <v>0</v>
      </c>
    </row>
    <row r="43" spans="1:6" s="3" customFormat="1" x14ac:dyDescent="0.2">
      <c r="A43" s="48"/>
      <c r="B43" s="6"/>
      <c r="C43" s="29"/>
      <c r="D43" s="32"/>
      <c r="E43" s="33"/>
      <c r="F43" s="33"/>
    </row>
    <row r="44" spans="1:6" s="3" customFormat="1" ht="15" x14ac:dyDescent="0.2">
      <c r="A44" s="48">
        <v>4</v>
      </c>
      <c r="B44" s="54" t="s">
        <v>44</v>
      </c>
      <c r="C44" s="29"/>
      <c r="D44" s="32"/>
      <c r="E44" s="33"/>
      <c r="F44" s="33"/>
    </row>
    <row r="45" spans="1:6" s="3" customFormat="1" ht="409.5" x14ac:dyDescent="0.2">
      <c r="A45" s="64" t="s">
        <v>51</v>
      </c>
      <c r="B45" s="46" t="s">
        <v>28</v>
      </c>
      <c r="C45" s="66" t="s">
        <v>0</v>
      </c>
      <c r="D45" s="68">
        <v>10</v>
      </c>
      <c r="E45" s="70">
        <v>0</v>
      </c>
      <c r="F45" s="70">
        <f>E45*D45</f>
        <v>0</v>
      </c>
    </row>
    <row r="46" spans="1:6" s="3" customFormat="1" ht="36" x14ac:dyDescent="0.2">
      <c r="A46" s="65"/>
      <c r="B46" s="52" t="s">
        <v>19</v>
      </c>
      <c r="C46" s="67"/>
      <c r="D46" s="69"/>
      <c r="E46" s="71"/>
      <c r="F46" s="71"/>
    </row>
    <row r="47" spans="1:6" s="3" customFormat="1" x14ac:dyDescent="0.2">
      <c r="A47" s="24"/>
      <c r="B47" s="6"/>
      <c r="C47" s="29"/>
      <c r="D47" s="32"/>
      <c r="E47" s="33"/>
      <c r="F47" s="33"/>
    </row>
    <row r="48" spans="1:6" s="3" customFormat="1" ht="48" x14ac:dyDescent="0.2">
      <c r="A48" s="48" t="s">
        <v>52</v>
      </c>
      <c r="B48" s="6" t="s">
        <v>30</v>
      </c>
      <c r="C48" s="29" t="s">
        <v>0</v>
      </c>
      <c r="D48" s="32">
        <v>10</v>
      </c>
      <c r="E48" s="33">
        <v>0</v>
      </c>
      <c r="F48" s="33">
        <f t="shared" ref="F48" si="4">D48*E48</f>
        <v>0</v>
      </c>
    </row>
    <row r="49" spans="1:7" s="3" customFormat="1" x14ac:dyDescent="0.2">
      <c r="A49" s="48"/>
      <c r="B49" s="6"/>
      <c r="C49" s="29"/>
      <c r="D49" s="32"/>
      <c r="E49" s="33"/>
      <c r="F49" s="33"/>
    </row>
    <row r="50" spans="1:7" ht="36" x14ac:dyDescent="0.2">
      <c r="A50" s="48" t="s">
        <v>53</v>
      </c>
      <c r="B50" s="6" t="s">
        <v>8</v>
      </c>
      <c r="C50" s="29" t="s">
        <v>0</v>
      </c>
      <c r="D50" s="32">
        <v>20</v>
      </c>
      <c r="E50" s="33">
        <v>0</v>
      </c>
      <c r="F50" s="33">
        <f t="shared" ref="F50" si="5">D50*E50</f>
        <v>0</v>
      </c>
    </row>
    <row r="51" spans="1:7" s="1" customFormat="1" x14ac:dyDescent="0.2">
      <c r="A51" s="48"/>
      <c r="B51" s="6"/>
      <c r="C51" s="29"/>
      <c r="D51" s="32"/>
      <c r="E51" s="33"/>
      <c r="F51" s="33"/>
    </row>
    <row r="52" spans="1:7" s="3" customFormat="1" x14ac:dyDescent="0.2">
      <c r="A52" s="48" t="s">
        <v>54</v>
      </c>
      <c r="B52" s="6" t="s">
        <v>9</v>
      </c>
      <c r="C52" s="29" t="s">
        <v>1</v>
      </c>
      <c r="D52" s="32">
        <v>30</v>
      </c>
      <c r="E52" s="33">
        <v>0</v>
      </c>
      <c r="F52" s="33">
        <f>E52*D52</f>
        <v>0</v>
      </c>
    </row>
    <row r="53" spans="1:7" s="3" customFormat="1" ht="13.5" thickBot="1" x14ac:dyDescent="0.25">
      <c r="A53" s="24"/>
      <c r="B53" s="6"/>
      <c r="C53" s="29"/>
      <c r="D53" s="32"/>
      <c r="E53" s="33"/>
      <c r="F53" s="33"/>
    </row>
    <row r="54" spans="1:7" ht="14.25" thickTop="1" thickBot="1" x14ac:dyDescent="0.25">
      <c r="A54" s="25"/>
      <c r="B54" s="8" t="s">
        <v>15</v>
      </c>
      <c r="C54" s="9" t="s">
        <v>26</v>
      </c>
      <c r="D54" s="40"/>
      <c r="E54" s="41"/>
      <c r="F54" s="10">
        <f>SUM(F7:F53)</f>
        <v>0</v>
      </c>
    </row>
    <row r="55" spans="1:7" s="3" customFormat="1" ht="14.25" thickTop="1" thickBot="1" x14ac:dyDescent="0.25">
      <c r="A55" s="23" t="s">
        <v>17</v>
      </c>
      <c r="B55" s="5"/>
      <c r="C55" s="31"/>
      <c r="D55" s="31"/>
      <c r="E55" s="39"/>
      <c r="F55" s="31"/>
      <c r="G55" s="2"/>
    </row>
    <row r="56" spans="1:7" s="3" customFormat="1" ht="13.5" thickTop="1" x14ac:dyDescent="0.2">
      <c r="A56" s="48"/>
      <c r="B56" s="6"/>
      <c r="C56" s="29"/>
      <c r="D56" s="32"/>
      <c r="E56" s="33"/>
      <c r="F56" s="33"/>
    </row>
    <row r="57" spans="1:7" s="3" customFormat="1" ht="15" x14ac:dyDescent="0.2">
      <c r="A57" s="48">
        <v>1</v>
      </c>
      <c r="B57" s="54" t="s">
        <v>32</v>
      </c>
      <c r="C57" s="29"/>
      <c r="D57" s="32"/>
      <c r="E57" s="33"/>
      <c r="F57" s="33"/>
    </row>
    <row r="58" spans="1:7" ht="24" x14ac:dyDescent="0.2">
      <c r="A58" s="47" t="s">
        <v>33</v>
      </c>
      <c r="B58" s="19" t="s">
        <v>27</v>
      </c>
      <c r="C58" s="30" t="s">
        <v>20</v>
      </c>
      <c r="D58" s="35">
        <v>1</v>
      </c>
      <c r="E58" s="36"/>
      <c r="F58" s="36">
        <f>D58*E58</f>
        <v>0</v>
      </c>
      <c r="G58" s="20"/>
    </row>
    <row r="59" spans="1:7" s="3" customFormat="1" x14ac:dyDescent="0.2">
      <c r="A59" s="48"/>
      <c r="B59" s="6"/>
      <c r="C59" s="29"/>
      <c r="D59" s="32"/>
      <c r="E59" s="33"/>
      <c r="F59" s="33"/>
    </row>
    <row r="60" spans="1:7" x14ac:dyDescent="0.2">
      <c r="A60" s="47" t="s">
        <v>34</v>
      </c>
      <c r="B60" s="19" t="s">
        <v>22</v>
      </c>
      <c r="C60" s="30" t="s">
        <v>0</v>
      </c>
      <c r="D60" s="35">
        <v>40</v>
      </c>
      <c r="E60" s="36"/>
      <c r="F60" s="36">
        <f>D60*E60</f>
        <v>0</v>
      </c>
      <c r="G60" s="20"/>
    </row>
    <row r="61" spans="1:7" s="3" customFormat="1" x14ac:dyDescent="0.2">
      <c r="A61" s="48"/>
      <c r="B61" s="6"/>
      <c r="C61" s="29"/>
      <c r="D61" s="32"/>
      <c r="E61" s="33"/>
      <c r="F61" s="33"/>
    </row>
    <row r="62" spans="1:7" ht="36" x14ac:dyDescent="0.2">
      <c r="A62" s="47" t="s">
        <v>35</v>
      </c>
      <c r="B62" s="19" t="s">
        <v>23</v>
      </c>
      <c r="C62" s="30" t="s">
        <v>0</v>
      </c>
      <c r="D62" s="35">
        <v>40</v>
      </c>
      <c r="E62" s="36"/>
      <c r="F62" s="36">
        <f>D62*E62</f>
        <v>0</v>
      </c>
      <c r="G62" s="20"/>
    </row>
    <row r="63" spans="1:7" s="3" customFormat="1" x14ac:dyDescent="0.2">
      <c r="A63" s="48"/>
      <c r="B63" s="6"/>
      <c r="C63" s="29"/>
      <c r="D63" s="32"/>
      <c r="E63" s="33"/>
      <c r="F63" s="33"/>
    </row>
    <row r="64" spans="1:7" x14ac:dyDescent="0.2">
      <c r="A64" s="47" t="s">
        <v>36</v>
      </c>
      <c r="B64" s="19" t="s">
        <v>31</v>
      </c>
      <c r="C64" s="30" t="s">
        <v>20</v>
      </c>
      <c r="D64" s="35">
        <v>1</v>
      </c>
      <c r="E64" s="36"/>
      <c r="F64" s="36">
        <f>D64*E64</f>
        <v>0</v>
      </c>
      <c r="G64" s="20"/>
    </row>
    <row r="65" spans="1:7" s="3" customFormat="1" x14ac:dyDescent="0.2">
      <c r="A65" s="48"/>
      <c r="B65" s="6"/>
      <c r="C65" s="29"/>
      <c r="D65" s="32"/>
      <c r="E65" s="33"/>
      <c r="F65" s="33"/>
    </row>
    <row r="66" spans="1:7" s="3" customFormat="1" ht="15" x14ac:dyDescent="0.2">
      <c r="A66" s="48">
        <v>2</v>
      </c>
      <c r="B66" s="54" t="s">
        <v>38</v>
      </c>
      <c r="C66" s="29"/>
      <c r="D66" s="32"/>
      <c r="E66" s="33"/>
      <c r="F66" s="33"/>
    </row>
    <row r="67" spans="1:7" ht="24" x14ac:dyDescent="0.2">
      <c r="A67" s="47" t="s">
        <v>39</v>
      </c>
      <c r="B67" s="19" t="s">
        <v>27</v>
      </c>
      <c r="C67" s="30" t="s">
        <v>20</v>
      </c>
      <c r="D67" s="35">
        <v>1</v>
      </c>
      <c r="E67" s="36"/>
      <c r="F67" s="36">
        <f>D67*E67</f>
        <v>0</v>
      </c>
      <c r="G67" s="20"/>
    </row>
    <row r="68" spans="1:7" s="3" customFormat="1" x14ac:dyDescent="0.2">
      <c r="A68" s="48"/>
      <c r="B68" s="6"/>
      <c r="C68" s="29"/>
      <c r="D68" s="32"/>
      <c r="E68" s="33"/>
      <c r="F68" s="33"/>
    </row>
    <row r="69" spans="1:7" x14ac:dyDescent="0.2">
      <c r="A69" s="47" t="s">
        <v>40</v>
      </c>
      <c r="B69" s="19" t="s">
        <v>22</v>
      </c>
      <c r="C69" s="30" t="s">
        <v>0</v>
      </c>
      <c r="D69" s="35">
        <v>15</v>
      </c>
      <c r="E69" s="36"/>
      <c r="F69" s="36">
        <f>D69*E69</f>
        <v>0</v>
      </c>
      <c r="G69" s="20"/>
    </row>
    <row r="70" spans="1:7" s="3" customFormat="1" x14ac:dyDescent="0.2">
      <c r="A70" s="48"/>
      <c r="B70" s="6"/>
      <c r="C70" s="29"/>
      <c r="D70" s="32"/>
      <c r="E70" s="33"/>
      <c r="F70" s="33"/>
    </row>
    <row r="71" spans="1:7" ht="36" x14ac:dyDescent="0.2">
      <c r="A71" s="47" t="s">
        <v>41</v>
      </c>
      <c r="B71" s="19" t="s">
        <v>23</v>
      </c>
      <c r="C71" s="30" t="s">
        <v>0</v>
      </c>
      <c r="D71" s="35">
        <v>15</v>
      </c>
      <c r="E71" s="36"/>
      <c r="F71" s="36">
        <f>D71*E71</f>
        <v>0</v>
      </c>
      <c r="G71" s="20"/>
    </row>
    <row r="72" spans="1:7" s="3" customFormat="1" x14ac:dyDescent="0.2">
      <c r="A72" s="48"/>
      <c r="B72" s="6"/>
      <c r="C72" s="29"/>
      <c r="D72" s="32"/>
      <c r="E72" s="33"/>
      <c r="F72" s="33"/>
    </row>
    <row r="73" spans="1:7" x14ac:dyDescent="0.2">
      <c r="A73" s="47" t="s">
        <v>42</v>
      </c>
      <c r="B73" s="19" t="s">
        <v>31</v>
      </c>
      <c r="C73" s="30" t="s">
        <v>20</v>
      </c>
      <c r="D73" s="35">
        <v>1</v>
      </c>
      <c r="E73" s="36"/>
      <c r="F73" s="36">
        <f>D73*E73</f>
        <v>0</v>
      </c>
      <c r="G73" s="20"/>
    </row>
    <row r="74" spans="1:7" s="3" customFormat="1" x14ac:dyDescent="0.2">
      <c r="A74" s="48"/>
      <c r="B74" s="6"/>
      <c r="C74" s="29"/>
      <c r="D74" s="32"/>
      <c r="E74" s="33"/>
      <c r="F74" s="33"/>
    </row>
    <row r="75" spans="1:7" s="3" customFormat="1" ht="15" x14ac:dyDescent="0.2">
      <c r="A75" s="48">
        <v>3</v>
      </c>
      <c r="B75" s="54" t="s">
        <v>55</v>
      </c>
      <c r="C75" s="29"/>
      <c r="D75" s="32"/>
      <c r="E75" s="33"/>
      <c r="F75" s="33"/>
    </row>
    <row r="76" spans="1:7" ht="24" x14ac:dyDescent="0.2">
      <c r="A76" s="47" t="s">
        <v>45</v>
      </c>
      <c r="B76" s="19" t="s">
        <v>27</v>
      </c>
      <c r="C76" s="30" t="s">
        <v>20</v>
      </c>
      <c r="D76" s="35">
        <v>1</v>
      </c>
      <c r="E76" s="36"/>
      <c r="F76" s="36">
        <f>D76*E76</f>
        <v>0</v>
      </c>
      <c r="G76" s="20"/>
    </row>
    <row r="77" spans="1:7" s="3" customFormat="1" x14ac:dyDescent="0.2">
      <c r="A77" s="48"/>
      <c r="B77" s="6"/>
      <c r="C77" s="29"/>
      <c r="D77" s="32"/>
      <c r="E77" s="33"/>
      <c r="F77" s="33"/>
    </row>
    <row r="78" spans="1:7" x14ac:dyDescent="0.2">
      <c r="A78" s="47" t="s">
        <v>46</v>
      </c>
      <c r="B78" s="19" t="s">
        <v>22</v>
      </c>
      <c r="C78" s="30" t="s">
        <v>0</v>
      </c>
      <c r="D78" s="35">
        <v>45</v>
      </c>
      <c r="E78" s="36"/>
      <c r="F78" s="36">
        <f>D78*E78</f>
        <v>0</v>
      </c>
      <c r="G78" s="20"/>
    </row>
    <row r="79" spans="1:7" s="3" customFormat="1" x14ac:dyDescent="0.2">
      <c r="A79" s="48"/>
      <c r="B79" s="6"/>
      <c r="C79" s="29"/>
      <c r="D79" s="32"/>
      <c r="E79" s="33"/>
      <c r="F79" s="33"/>
    </row>
    <row r="80" spans="1:7" ht="36" x14ac:dyDescent="0.2">
      <c r="A80" s="47" t="s">
        <v>47</v>
      </c>
      <c r="B80" s="19" t="s">
        <v>23</v>
      </c>
      <c r="C80" s="30" t="s">
        <v>0</v>
      </c>
      <c r="D80" s="35">
        <v>45</v>
      </c>
      <c r="E80" s="36"/>
      <c r="F80" s="36">
        <f>D80*E80</f>
        <v>0</v>
      </c>
      <c r="G80" s="20"/>
    </row>
    <row r="81" spans="1:7" s="3" customFormat="1" x14ac:dyDescent="0.2">
      <c r="A81" s="48"/>
      <c r="B81" s="6"/>
      <c r="C81" s="29"/>
      <c r="D81" s="32"/>
      <c r="E81" s="33"/>
      <c r="F81" s="33"/>
    </row>
    <row r="82" spans="1:7" x14ac:dyDescent="0.2">
      <c r="A82" s="47" t="s">
        <v>48</v>
      </c>
      <c r="B82" s="19" t="s">
        <v>31</v>
      </c>
      <c r="C82" s="30" t="s">
        <v>20</v>
      </c>
      <c r="D82" s="35">
        <v>1</v>
      </c>
      <c r="E82" s="36"/>
      <c r="F82" s="36">
        <f>D82*E82</f>
        <v>0</v>
      </c>
      <c r="G82" s="20"/>
    </row>
    <row r="83" spans="1:7" s="3" customFormat="1" x14ac:dyDescent="0.2">
      <c r="A83" s="48"/>
      <c r="B83" s="6"/>
      <c r="C83" s="29"/>
      <c r="D83" s="32"/>
      <c r="E83" s="33"/>
      <c r="F83" s="33"/>
    </row>
    <row r="84" spans="1:7" s="3" customFormat="1" ht="15" x14ac:dyDescent="0.2">
      <c r="A84" s="48">
        <v>4</v>
      </c>
      <c r="B84" s="54" t="s">
        <v>56</v>
      </c>
      <c r="C84" s="29"/>
      <c r="D84" s="32"/>
      <c r="E84" s="33"/>
      <c r="F84" s="33"/>
    </row>
    <row r="85" spans="1:7" ht="24" x14ac:dyDescent="0.2">
      <c r="A85" s="47" t="s">
        <v>51</v>
      </c>
      <c r="B85" s="19" t="s">
        <v>27</v>
      </c>
      <c r="C85" s="30" t="s">
        <v>20</v>
      </c>
      <c r="D85" s="35">
        <v>1</v>
      </c>
      <c r="E85" s="36"/>
      <c r="F85" s="36">
        <f>D85*E85</f>
        <v>0</v>
      </c>
      <c r="G85" s="20"/>
    </row>
    <row r="86" spans="1:7" s="3" customFormat="1" x14ac:dyDescent="0.2">
      <c r="A86" s="48"/>
      <c r="B86" s="6"/>
      <c r="C86" s="29"/>
      <c r="D86" s="32"/>
      <c r="E86" s="33"/>
      <c r="F86" s="33"/>
    </row>
    <row r="87" spans="1:7" x14ac:dyDescent="0.2">
      <c r="A87" s="47" t="s">
        <v>52</v>
      </c>
      <c r="B87" s="19" t="s">
        <v>22</v>
      </c>
      <c r="C87" s="30" t="s">
        <v>0</v>
      </c>
      <c r="D87" s="35">
        <v>10</v>
      </c>
      <c r="E87" s="36"/>
      <c r="F87" s="36">
        <f>D87*E87</f>
        <v>0</v>
      </c>
      <c r="G87" s="20"/>
    </row>
    <row r="88" spans="1:7" s="3" customFormat="1" x14ac:dyDescent="0.2">
      <c r="A88" s="48" t="s">
        <v>50</v>
      </c>
      <c r="B88" s="6"/>
      <c r="C88" s="29"/>
      <c r="D88" s="32"/>
      <c r="E88" s="33"/>
      <c r="F88" s="33"/>
    </row>
    <row r="89" spans="1:7" ht="36" x14ac:dyDescent="0.2">
      <c r="A89" s="47" t="s">
        <v>53</v>
      </c>
      <c r="B89" s="19" t="s">
        <v>23</v>
      </c>
      <c r="C89" s="30" t="s">
        <v>0</v>
      </c>
      <c r="D89" s="35">
        <v>10</v>
      </c>
      <c r="E89" s="36"/>
      <c r="F89" s="36">
        <f>D89*E89</f>
        <v>0</v>
      </c>
      <c r="G89" s="20"/>
    </row>
    <row r="90" spans="1:7" s="3" customFormat="1" x14ac:dyDescent="0.2">
      <c r="A90" s="48"/>
      <c r="B90" s="6"/>
      <c r="C90" s="29"/>
      <c r="D90" s="32"/>
      <c r="E90" s="33"/>
      <c r="F90" s="33"/>
    </row>
    <row r="91" spans="1:7" x14ac:dyDescent="0.2">
      <c r="A91" s="47" t="s">
        <v>54</v>
      </c>
      <c r="B91" s="19" t="s">
        <v>31</v>
      </c>
      <c r="C91" s="30" t="s">
        <v>20</v>
      </c>
      <c r="D91" s="35">
        <v>1</v>
      </c>
      <c r="E91" s="36"/>
      <c r="F91" s="36">
        <f>D91*E91</f>
        <v>0</v>
      </c>
      <c r="G91" s="20"/>
    </row>
    <row r="92" spans="1:7" ht="13.5" thickBot="1" x14ac:dyDescent="0.25">
      <c r="A92" s="55"/>
      <c r="B92" s="56"/>
      <c r="C92" s="57"/>
      <c r="D92" s="58"/>
      <c r="E92" s="59"/>
      <c r="F92" s="60"/>
      <c r="G92" s="20"/>
    </row>
    <row r="93" spans="1:7" ht="14.25" thickTop="1" thickBot="1" x14ac:dyDescent="0.25">
      <c r="A93" s="25"/>
      <c r="B93" s="8" t="s">
        <v>14</v>
      </c>
      <c r="C93" s="9" t="s">
        <v>26</v>
      </c>
      <c r="D93" s="40"/>
      <c r="E93" s="41"/>
      <c r="F93" s="10">
        <f>SUM(F56:F92)</f>
        <v>0</v>
      </c>
    </row>
    <row r="94" spans="1:7" ht="13.5" thickTop="1" x14ac:dyDescent="0.2">
      <c r="A94" s="22"/>
      <c r="B94" s="11"/>
      <c r="C94" s="12"/>
      <c r="D94" s="38"/>
      <c r="E94" s="42"/>
      <c r="F94" s="13"/>
    </row>
    <row r="95" spans="1:7" x14ac:dyDescent="0.2">
      <c r="A95" s="22"/>
      <c r="B95" s="11"/>
      <c r="C95" s="12"/>
      <c r="D95" s="38"/>
      <c r="E95" s="42"/>
      <c r="F95" s="13"/>
    </row>
    <row r="96" spans="1:7" x14ac:dyDescent="0.2">
      <c r="A96" s="26"/>
      <c r="B96" s="15" t="s">
        <v>21</v>
      </c>
      <c r="C96" s="16"/>
      <c r="D96" s="16"/>
      <c r="E96" s="43"/>
      <c r="F96" s="43"/>
    </row>
    <row r="97" spans="1:6" x14ac:dyDescent="0.2">
      <c r="A97" s="26"/>
      <c r="B97" s="15"/>
      <c r="C97" s="16"/>
      <c r="D97" s="16"/>
      <c r="E97" s="43"/>
      <c r="F97" s="43"/>
    </row>
    <row r="98" spans="1:6" x14ac:dyDescent="0.2">
      <c r="A98" s="27" t="s">
        <v>10</v>
      </c>
      <c r="B98" s="14" t="s">
        <v>12</v>
      </c>
      <c r="C98" s="16"/>
      <c r="D98" s="16"/>
      <c r="E98" s="43"/>
      <c r="F98" s="43">
        <f>F54</f>
        <v>0</v>
      </c>
    </row>
    <row r="99" spans="1:6" x14ac:dyDescent="0.2">
      <c r="A99" s="27"/>
      <c r="B99" s="14"/>
      <c r="C99" s="16"/>
      <c r="D99" s="16"/>
      <c r="E99" s="43"/>
      <c r="F99" s="43"/>
    </row>
    <row r="100" spans="1:6" ht="13.5" thickBot="1" x14ac:dyDescent="0.25">
      <c r="A100" s="28" t="s">
        <v>11</v>
      </c>
      <c r="B100" s="18" t="s">
        <v>13</v>
      </c>
      <c r="C100" s="17"/>
      <c r="D100" s="17"/>
      <c r="E100" s="44"/>
      <c r="F100" s="44">
        <f>F93</f>
        <v>0</v>
      </c>
    </row>
    <row r="101" spans="1:6" ht="13.5" thickTop="1" x14ac:dyDescent="0.2">
      <c r="A101" s="26"/>
      <c r="B101" s="14"/>
      <c r="C101" s="16"/>
      <c r="D101" s="16"/>
      <c r="E101" s="43"/>
      <c r="F101" s="43"/>
    </row>
    <row r="102" spans="1:6" ht="15" x14ac:dyDescent="0.25">
      <c r="A102" s="26"/>
      <c r="B102" s="61" t="s">
        <v>18</v>
      </c>
      <c r="C102" s="61"/>
      <c r="D102" s="61"/>
      <c r="E102" s="43"/>
      <c r="F102" s="49">
        <f>SUM(F98:F100)</f>
        <v>0</v>
      </c>
    </row>
    <row r="103" spans="1:6" ht="15" x14ac:dyDescent="0.25">
      <c r="A103" s="26"/>
      <c r="B103" s="14"/>
      <c r="C103" s="61" t="s">
        <v>7</v>
      </c>
      <c r="D103" s="61"/>
      <c r="E103" s="43"/>
      <c r="F103" s="49">
        <f>F102*25%</f>
        <v>0</v>
      </c>
    </row>
    <row r="104" spans="1:6" ht="13.5" thickBot="1" x14ac:dyDescent="0.25">
      <c r="A104" s="26"/>
      <c r="B104" s="14"/>
      <c r="C104" s="17"/>
      <c r="D104" s="17"/>
      <c r="E104" s="44"/>
      <c r="F104" s="50"/>
    </row>
    <row r="105" spans="1:6" ht="13.5" thickTop="1" x14ac:dyDescent="0.2">
      <c r="A105" s="26"/>
      <c r="B105" s="14"/>
      <c r="C105" s="16"/>
      <c r="D105" s="16"/>
      <c r="E105" s="43"/>
      <c r="F105" s="51"/>
    </row>
    <row r="106" spans="1:6" ht="15" x14ac:dyDescent="0.25">
      <c r="A106" s="26"/>
      <c r="B106" s="61" t="s">
        <v>6</v>
      </c>
      <c r="C106" s="61"/>
      <c r="D106" s="61"/>
      <c r="E106" s="43"/>
      <c r="F106" s="49">
        <f>SUM(F102:F103)</f>
        <v>0</v>
      </c>
    </row>
    <row r="107" spans="1:6" x14ac:dyDescent="0.2">
      <c r="E107" s="45"/>
      <c r="F107" s="45"/>
    </row>
    <row r="108" spans="1:6" x14ac:dyDescent="0.2">
      <c r="A108" s="72" t="s">
        <v>58</v>
      </c>
      <c r="B108" s="73"/>
      <c r="C108" s="73"/>
      <c r="D108" s="73"/>
      <c r="E108" s="73"/>
      <c r="F108" s="73"/>
    </row>
    <row r="109" spans="1:6" x14ac:dyDescent="0.2">
      <c r="A109" s="73"/>
      <c r="B109" s="73"/>
      <c r="C109" s="73"/>
      <c r="D109" s="73"/>
      <c r="E109" s="73"/>
      <c r="F109" s="73"/>
    </row>
    <row r="110" spans="1:6" x14ac:dyDescent="0.2">
      <c r="A110" s="73"/>
      <c r="B110" s="73"/>
      <c r="C110" s="73"/>
      <c r="D110" s="73"/>
      <c r="E110" s="73"/>
      <c r="F110" s="73"/>
    </row>
    <row r="111" spans="1:6" x14ac:dyDescent="0.2">
      <c r="A111" s="73"/>
      <c r="B111" s="73"/>
      <c r="C111" s="73"/>
      <c r="D111" s="73"/>
      <c r="E111" s="73"/>
      <c r="F111" s="73"/>
    </row>
    <row r="112" spans="1:6" x14ac:dyDescent="0.2">
      <c r="A112" s="73"/>
      <c r="B112" s="73"/>
      <c r="C112" s="73"/>
      <c r="D112" s="73"/>
      <c r="E112" s="73"/>
      <c r="F112" s="73"/>
    </row>
    <row r="113" spans="1:6" x14ac:dyDescent="0.2">
      <c r="A113" s="73"/>
      <c r="B113" s="73"/>
      <c r="C113" s="73"/>
      <c r="D113" s="73"/>
      <c r="E113" s="73"/>
      <c r="F113" s="73"/>
    </row>
    <row r="114" spans="1:6" x14ac:dyDescent="0.2">
      <c r="A114" s="73"/>
      <c r="B114" s="73"/>
      <c r="C114" s="73"/>
      <c r="D114" s="73"/>
      <c r="E114" s="73"/>
      <c r="F114" s="73"/>
    </row>
    <row r="115" spans="1:6" x14ac:dyDescent="0.2">
      <c r="A115" s="73"/>
      <c r="B115" s="73"/>
      <c r="C115" s="73"/>
      <c r="D115" s="73"/>
      <c r="E115" s="73"/>
      <c r="F115" s="73"/>
    </row>
    <row r="116" spans="1:6" x14ac:dyDescent="0.2">
      <c r="A116" s="73"/>
      <c r="B116" s="73"/>
      <c r="C116" s="73"/>
      <c r="D116" s="73"/>
      <c r="E116" s="73"/>
      <c r="F116" s="73"/>
    </row>
    <row r="117" spans="1:6" x14ac:dyDescent="0.2">
      <c r="A117" s="73"/>
      <c r="B117" s="73"/>
      <c r="C117" s="73"/>
      <c r="D117" s="73"/>
      <c r="E117" s="73"/>
      <c r="F117" s="73"/>
    </row>
    <row r="118" spans="1:6" x14ac:dyDescent="0.2">
      <c r="E118" s="45"/>
      <c r="F118" s="45"/>
    </row>
    <row r="119" spans="1:6" x14ac:dyDescent="0.2">
      <c r="E119" s="45"/>
      <c r="F119" s="45"/>
    </row>
    <row r="120" spans="1:6" x14ac:dyDescent="0.2">
      <c r="E120" s="45"/>
      <c r="F120" s="45"/>
    </row>
    <row r="121" spans="1:6" x14ac:dyDescent="0.2">
      <c r="E121" s="45"/>
      <c r="F121" s="45"/>
    </row>
    <row r="122" spans="1:6" x14ac:dyDescent="0.2">
      <c r="E122" s="45"/>
      <c r="F122" s="45"/>
    </row>
    <row r="123" spans="1:6" x14ac:dyDescent="0.2">
      <c r="E123" s="45"/>
      <c r="F123" s="45"/>
    </row>
    <row r="124" spans="1:6" x14ac:dyDescent="0.2">
      <c r="E124" s="45"/>
      <c r="F124" s="45"/>
    </row>
    <row r="125" spans="1:6" x14ac:dyDescent="0.2">
      <c r="E125" s="45"/>
      <c r="F125" s="45"/>
    </row>
    <row r="126" spans="1:6" x14ac:dyDescent="0.2">
      <c r="E126" s="45"/>
      <c r="F126" s="45"/>
    </row>
    <row r="127" spans="1:6" x14ac:dyDescent="0.2">
      <c r="E127" s="45"/>
      <c r="F127" s="45"/>
    </row>
    <row r="128" spans="1:6" x14ac:dyDescent="0.2">
      <c r="E128" s="45"/>
      <c r="F128" s="45"/>
    </row>
    <row r="129" spans="5:6" x14ac:dyDescent="0.2">
      <c r="E129" s="45"/>
      <c r="F129" s="45"/>
    </row>
    <row r="130" spans="5:6" x14ac:dyDescent="0.2">
      <c r="E130" s="45"/>
      <c r="F130" s="45"/>
    </row>
    <row r="131" spans="5:6" x14ac:dyDescent="0.2">
      <c r="E131" s="45"/>
      <c r="F131" s="45"/>
    </row>
    <row r="132" spans="5:6" x14ac:dyDescent="0.2">
      <c r="E132" s="45"/>
      <c r="F132" s="45"/>
    </row>
    <row r="133" spans="5:6" x14ac:dyDescent="0.2">
      <c r="E133" s="45"/>
      <c r="F133" s="45"/>
    </row>
    <row r="134" spans="5:6" x14ac:dyDescent="0.2">
      <c r="E134" s="45"/>
      <c r="F134" s="45"/>
    </row>
    <row r="135" spans="5:6" x14ac:dyDescent="0.2">
      <c r="E135" s="45"/>
      <c r="F135" s="45"/>
    </row>
    <row r="136" spans="5:6" x14ac:dyDescent="0.2">
      <c r="E136" s="45"/>
      <c r="F136" s="45"/>
    </row>
    <row r="137" spans="5:6" x14ac:dyDescent="0.2">
      <c r="E137" s="45"/>
      <c r="F137" s="45"/>
    </row>
    <row r="138" spans="5:6" x14ac:dyDescent="0.2">
      <c r="E138" s="45"/>
      <c r="F138" s="45"/>
    </row>
    <row r="139" spans="5:6" x14ac:dyDescent="0.2">
      <c r="E139" s="45"/>
      <c r="F139" s="45"/>
    </row>
    <row r="140" spans="5:6" x14ac:dyDescent="0.2">
      <c r="E140" s="45"/>
      <c r="F140" s="45"/>
    </row>
    <row r="141" spans="5:6" x14ac:dyDescent="0.2">
      <c r="E141" s="45"/>
      <c r="F141" s="45"/>
    </row>
    <row r="142" spans="5:6" x14ac:dyDescent="0.2">
      <c r="E142" s="45"/>
      <c r="F142" s="45"/>
    </row>
    <row r="143" spans="5:6" x14ac:dyDescent="0.2">
      <c r="E143" s="45"/>
      <c r="F143" s="45"/>
    </row>
    <row r="144" spans="5:6" x14ac:dyDescent="0.2">
      <c r="E144" s="45"/>
      <c r="F144" s="45"/>
    </row>
    <row r="145" spans="5:6" x14ac:dyDescent="0.2">
      <c r="E145" s="45"/>
      <c r="F145" s="45"/>
    </row>
    <row r="146" spans="5:6" x14ac:dyDescent="0.2">
      <c r="E146" s="45"/>
      <c r="F146" s="45"/>
    </row>
    <row r="147" spans="5:6" x14ac:dyDescent="0.2">
      <c r="E147" s="45"/>
      <c r="F147" s="45"/>
    </row>
    <row r="148" spans="5:6" x14ac:dyDescent="0.2">
      <c r="E148" s="45"/>
      <c r="F148" s="45"/>
    </row>
    <row r="149" spans="5:6" x14ac:dyDescent="0.2">
      <c r="E149" s="45"/>
      <c r="F149" s="45"/>
    </row>
    <row r="150" spans="5:6" x14ac:dyDescent="0.2">
      <c r="E150" s="45"/>
      <c r="F150" s="45"/>
    </row>
    <row r="151" spans="5:6" x14ac:dyDescent="0.2">
      <c r="E151" s="45"/>
      <c r="F151" s="45"/>
    </row>
    <row r="152" spans="5:6" x14ac:dyDescent="0.2">
      <c r="E152" s="45"/>
      <c r="F152" s="45"/>
    </row>
    <row r="153" spans="5:6" x14ac:dyDescent="0.2">
      <c r="E153" s="45"/>
      <c r="F153" s="45"/>
    </row>
    <row r="154" spans="5:6" x14ac:dyDescent="0.2">
      <c r="E154" s="45"/>
      <c r="F154" s="45"/>
    </row>
    <row r="155" spans="5:6" x14ac:dyDescent="0.2">
      <c r="E155" s="45"/>
      <c r="F155" s="45"/>
    </row>
    <row r="156" spans="5:6" x14ac:dyDescent="0.2">
      <c r="E156" s="45"/>
      <c r="F156" s="45"/>
    </row>
    <row r="157" spans="5:6" x14ac:dyDescent="0.2">
      <c r="E157" s="45"/>
      <c r="F157" s="45"/>
    </row>
  </sheetData>
  <mergeCells count="36">
    <mergeCell ref="A108:F117"/>
    <mergeCell ref="A45:A46"/>
    <mergeCell ref="C45:C46"/>
    <mergeCell ref="D45:D46"/>
    <mergeCell ref="E45:E46"/>
    <mergeCell ref="F45:F46"/>
    <mergeCell ref="A35:A36"/>
    <mergeCell ref="C35:C36"/>
    <mergeCell ref="D35:D36"/>
    <mergeCell ref="E35:E36"/>
    <mergeCell ref="F35:F36"/>
    <mergeCell ref="C22:C23"/>
    <mergeCell ref="D22:D23"/>
    <mergeCell ref="E22:E23"/>
    <mergeCell ref="F22:F23"/>
    <mergeCell ref="A32:A33"/>
    <mergeCell ref="C32:C33"/>
    <mergeCell ref="D32:D33"/>
    <mergeCell ref="E32:E33"/>
    <mergeCell ref="F32:F33"/>
    <mergeCell ref="B102:D102"/>
    <mergeCell ref="C103:D103"/>
    <mergeCell ref="B106:D106"/>
    <mergeCell ref="D1:F1"/>
    <mergeCell ref="A2:F2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A22:A23"/>
  </mergeCells>
  <phoneticPr fontId="0" type="noConversion"/>
  <pageMargins left="0.70866141732283472" right="0.51181102362204722" top="0.82677165354330717" bottom="0.74803149606299213" header="0.31496062992125984" footer="0.31496062992125984"/>
  <pageSetup paperSize="9" scale="88" fitToHeight="0" orientation="portrait" r:id="rId1"/>
  <headerFooter alignWithMargins="0">
    <oddHeader xml:space="preserve">&amp;L&amp;G&amp;C&amp;"Arial,Podebljano kurziv"MODERNIZACIJA JAVNE RASVJETE 
u naseljima Biljevec, Greda, Druškovec i Novaki
</oddHeader>
    <oddFooter>&amp;C&amp;"Arial,Kurziv"investitor:&amp;"Arial,Uobičajeno" &amp;"Arial,Podebljano kurziv"Općina Maruševec&amp;R&amp;P/&amp;N</oddFooter>
  </headerFooter>
  <rowBreaks count="5" manualBreakCount="5">
    <brk id="19" max="5" man="1"/>
    <brk id="30" max="5" man="1"/>
    <brk id="43" max="5" man="1"/>
    <brk id="54" max="5" man="1"/>
    <brk id="93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Modernizacija JR</vt:lpstr>
      <vt:lpstr>'Modernizacija JR'!Ispis_naslova</vt:lpstr>
      <vt:lpstr>'Modernizacija JR'!Podrucje_ispisa</vt:lpstr>
    </vt:vector>
  </TitlesOfParts>
  <Company>Elektromontaza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Zapisnik o izvršenim radovima</dc:title>
  <dc:creator>Nenad Novak</dc:creator>
  <cp:lastModifiedBy>Općina Maruševec</cp:lastModifiedBy>
  <cp:lastPrinted>2025-11-04T11:41:02Z</cp:lastPrinted>
  <dcterms:created xsi:type="dcterms:W3CDTF">2004-04-05T12:17:11Z</dcterms:created>
  <dcterms:modified xsi:type="dcterms:W3CDTF">2025-11-06T11:40:48Z</dcterms:modified>
</cp:coreProperties>
</file>