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JN -NC 2-094 Novaki Druškovec\"/>
    </mc:Choice>
  </mc:AlternateContent>
  <xr:revisionPtr revIDLastSave="0" documentId="13_ncr:1_{4689E9F0-4BC5-48ED-8766-471D4EB26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C 1-066" sheetId="1" r:id="rId1"/>
  </sheets>
  <definedNames>
    <definedName name="_xlnm.Print_Titles" localSheetId="0">'NC 1-066'!$1:$5</definedName>
    <definedName name="_xlnm.Print_Area" localSheetId="0">'NC 1-066'!$A$1:$F$191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8" i="1" l="1"/>
  <c r="F167" i="1" l="1"/>
  <c r="F164" i="1"/>
  <c r="F161" i="1"/>
  <c r="F159" i="1"/>
  <c r="F146" i="1"/>
  <c r="F145" i="1"/>
  <c r="F144" i="1"/>
  <c r="F143" i="1"/>
  <c r="F142" i="1"/>
  <c r="F141" i="1"/>
  <c r="F140" i="1"/>
  <c r="F128" i="1"/>
  <c r="F125" i="1"/>
  <c r="F121" i="1"/>
  <c r="F119" i="1"/>
  <c r="F117" i="1"/>
  <c r="F112" i="1"/>
  <c r="F103" i="1"/>
  <c r="F101" i="1"/>
  <c r="F99" i="1"/>
  <c r="F95" i="1"/>
  <c r="F150" i="1" l="1"/>
  <c r="F184" i="1" s="1"/>
  <c r="F169" i="1"/>
  <c r="F186" i="1" s="1"/>
  <c r="F130" i="1"/>
  <c r="F182" i="1" s="1"/>
  <c r="F105" i="1"/>
  <c r="F180" i="1" s="1"/>
  <c r="F188" i="1" l="1"/>
  <c r="F189" i="1" s="1"/>
  <c r="F190" i="1" s="1"/>
</calcChain>
</file>

<file path=xl/sharedStrings.xml><?xml version="1.0" encoding="utf-8"?>
<sst xmlns="http://schemas.openxmlformats.org/spreadsheetml/2006/main" count="158" uniqueCount="92">
  <si>
    <t>Oznaka projekta</t>
  </si>
  <si>
    <t>List: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</si>
  <si>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</si>
  <si>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</si>
  <si>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</si>
  <si>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</si>
  <si>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</si>
  <si>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 xml:space="preserve"> </t>
  </si>
  <si>
    <t xml:space="preserve">TROŠKOVNIK RADOVA </t>
  </si>
  <si>
    <t>S A D R Ž A J:</t>
  </si>
  <si>
    <t>I</t>
  </si>
  <si>
    <t>PRIPREMNI RADOVI</t>
  </si>
  <si>
    <t>II</t>
  </si>
  <si>
    <t>ZEMLJANI RADOVI</t>
  </si>
  <si>
    <t>IIII</t>
  </si>
  <si>
    <t>ODVODNJA</t>
  </si>
  <si>
    <t>IV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</si>
  <si>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</si>
  <si>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</si>
  <si>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</si>
  <si>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</si>
  <si>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Imovinsko pravna pitanja uređuje Investitor.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</si>
  <si>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</si>
  <si>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</si>
  <si>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</si>
  <si>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</si>
  <si>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</si>
  <si>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</si>
  <si>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</si>
  <si>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</si>
  <si>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</si>
  <si>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</si>
  <si>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</si>
  <si>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</si>
  <si>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</si>
  <si>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</si>
  <si>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</si>
  <si>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</si>
  <si>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</si>
  <si>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</si>
  <si>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</si>
  <si>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</si>
  <si>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</si>
  <si>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uklopima postojeće i projektirane konstrukcije,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</si>
  <si>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</si>
  <si>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</si>
  <si>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</si>
  <si>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</si>
  <si>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</si>
  <si>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</si>
  <si>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</si>
  <si>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</si>
  <si>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</si>
  <si>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</si>
  <si>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</si>
  <si>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</si>
  <si>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</si>
  <si>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III</t>
  </si>
  <si>
    <t>U cijenu uključena betonska podloga i obloga cijevi betonom, kao i armatura, te svi ostali potrebni radovi.</t>
  </si>
  <si>
    <t xml:space="preserve">Uključena i izrada kosih betonskih glava na krajevima propusta od betona C20/25, te kamena obloga jarka u dužini 3,0 m nizvodno i 3,0 m uzvodno od propusta. U cijenu je uključen sav potreban rad, prijevoz i materijal.  </t>
  </si>
  <si>
    <t>beton C20/25</t>
  </si>
  <si>
    <t>mrežna armatura MAG Q-188</t>
  </si>
  <si>
    <t>kg</t>
  </si>
  <si>
    <t>dvostrana oplata</t>
  </si>
  <si>
    <t>ravna oplata</t>
  </si>
  <si>
    <t>okrugla oplata</t>
  </si>
  <si>
    <t>kamena obloga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</si>
  <si>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</si>
  <si>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</si>
  <si>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</si>
  <si>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</si>
  <si>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</si>
  <si>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</si>
  <si>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</si>
  <si>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</si>
  <si>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</si>
  <si>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</si>
  <si>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</si>
  <si>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</si>
  <si>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MODERNIZACIJA NERAZVRSTANE CESTE</t>
    </r>
  </si>
  <si>
    <t>TR-29/24</t>
  </si>
  <si>
    <t>10.2024.</t>
  </si>
  <si>
    <t>- NA ČKBR. 930/1 i 930/2, K.O. DRUŠKOVEC</t>
  </si>
  <si>
    <t>NC 2-094 DRUŠKOVEC - NOVAKI</t>
  </si>
  <si>
    <t>L=580 m, Ša=3,0 m</t>
  </si>
  <si>
    <t>Izrada novog betonskog cijevnog propusta profila DN 500 mm (1 komad), preko projektirane ceste. U stavku je uključen iskop rova strojno s utovarom i odvozom materijala do 5 km, ručno planiranje rova uz potrebnu ravnost i nagibe, dobava, doprema i postavljanje betonskih cijevi, te zatrpavanje rova.</t>
  </si>
  <si>
    <t>betonske cijevi profila 500 mm</t>
  </si>
  <si>
    <t>Profiliranje postojećeg uzdužnog jarka bez obloge, u materijalu "C" kategorije, s otkopom prosječno 0,5 m3 tla po m'. Rad obuhvaća profiliranje dna i kosina jarka, s utovarom, odvozom i zbrinjavanjem viška materijala. Uključen sav materijal, prijevoz i radna snaga.</t>
  </si>
  <si>
    <t xml:space="preserve">TROŠKOVNIK  OVJERAVA - PONUDITELJ:
Naziv ponuditelja:
Adresa:
OIB:
Potpis i pečat ponuditelja:
</t>
  </si>
  <si>
    <t>TROŠKOVNIK RADOVA</t>
  </si>
  <si>
    <t>MODERNIZACIJA NERAZVRSTANE CESTE
 NC 2-094  NOVAKI - DRUŠKOVEC</t>
  </si>
  <si>
    <t>MODERNIZACIJA NERAVRSTANE CESTE
 NC 2-094 NOVAKI - DRUŠKOVEC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</si>
</sst>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6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7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wrapText="1"/>
    </xf>
    <xf numFmtId="0" fontId="1" fillId="0" borderId="0" xfId="0" applyFont="1"/>
    <xf numFmtId="0" fontId="17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justify" vertical="justify" wrapText="1"/>
    </xf>
    <xf numFmtId="2" fontId="18" fillId="0" borderId="0" xfId="0" applyNumberFormat="1" applyFont="1" applyAlignment="1">
      <alignment horizontal="center"/>
    </xf>
    <xf numFmtId="4" fontId="18" fillId="0" borderId="0" xfId="0" applyNumberFormat="1" applyFont="1"/>
    <xf numFmtId="0" fontId="18" fillId="0" borderId="0" xfId="0" applyFont="1" applyAlignment="1">
      <alignment vertical="center" wrapText="1"/>
    </xf>
    <xf numFmtId="2" fontId="16" fillId="0" borderId="0" xfId="0" applyNumberFormat="1" applyFont="1" applyAlignment="1">
      <alignment horizontal="right" vertical="top" wrapText="1"/>
    </xf>
    <xf numFmtId="2" fontId="16" fillId="0" borderId="0" xfId="0" applyNumberFormat="1" applyFont="1" applyAlignment="1">
      <alignment wrapText="1"/>
    </xf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3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4" fillId="0" borderId="0" xfId="0" applyFont="1" applyAlignment="1">
      <alignment horizontal="justify" vertical="justify" wrapText="1"/>
    </xf>
    <xf numFmtId="0" fontId="25" fillId="0" borderId="0" xfId="0" applyFont="1" applyAlignment="1">
      <alignment vertical="top" wrapText="1"/>
    </xf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6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7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6" fillId="0" borderId="9" xfId="0" applyNumberFormat="1" applyFont="1" applyBorder="1"/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right"/>
    </xf>
    <xf numFmtId="0" fontId="0" fillId="0" borderId="10" xfId="0" applyBorder="1"/>
    <xf numFmtId="4" fontId="26" fillId="0" borderId="10" xfId="0" applyNumberFormat="1" applyFont="1" applyBorder="1"/>
    <xf numFmtId="0" fontId="5" fillId="0" borderId="4" xfId="0" applyFont="1" applyBorder="1" applyAlignment="1">
      <alignment horizontal="center" vertical="justify" wrapText="1"/>
    </xf>
    <xf numFmtId="0" fontId="0" fillId="0" borderId="10" xfId="0" applyBorder="1" applyAlignment="1">
      <alignment wrapText="1"/>
    </xf>
    <xf numFmtId="2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quotePrefix="1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8" fillId="0" borderId="0" xfId="0" applyFont="1" applyAlignment="1">
      <alignment horizontal="center" vertical="top"/>
    </xf>
    <xf numFmtId="0" fontId="29" fillId="0" borderId="0" xfId="0" applyFont="1"/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8BE462-0D7C-4772-8FD2-33FAB186BF02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3525A043-A52A-48A8-8BB3-8C656F0779A5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6 w 15993"/>
            <a:gd name="T5" fmla="*/ 0 h 10757"/>
            <a:gd name="T6" fmla="*/ 2147483646 w 15993"/>
            <a:gd name="T7" fmla="*/ 0 h 10757"/>
            <a:gd name="T8" fmla="*/ 2147483646 w 15993"/>
            <a:gd name="T9" fmla="*/ 0 h 10757"/>
            <a:gd name="T10" fmla="*/ 2147483646 w 15993"/>
            <a:gd name="T11" fmla="*/ 0 h 10757"/>
            <a:gd name="T12" fmla="*/ 2147483646 w 15993"/>
            <a:gd name="T13" fmla="*/ 0 h 10757"/>
            <a:gd name="T14" fmla="*/ 2147483646 w 15993"/>
            <a:gd name="T15" fmla="*/ 0 h 10757"/>
            <a:gd name="T16" fmla="*/ 2147483646 w 15993"/>
            <a:gd name="T17" fmla="*/ 0 h 10757"/>
            <a:gd name="T18" fmla="*/ 2147483646 w 15993"/>
            <a:gd name="T19" fmla="*/ 0 h 10757"/>
            <a:gd name="T20" fmla="*/ 2147483646 w 15993"/>
            <a:gd name="T21" fmla="*/ 0 h 10757"/>
            <a:gd name="T22" fmla="*/ 2147483646 w 15993"/>
            <a:gd name="T23" fmla="*/ 0 h 10757"/>
            <a:gd name="T24" fmla="*/ 2147483646 w 15993"/>
            <a:gd name="T25" fmla="*/ 0 h 10757"/>
            <a:gd name="T26" fmla="*/ 2147483646 w 15993"/>
            <a:gd name="T27" fmla="*/ 0 h 10757"/>
            <a:gd name="T28" fmla="*/ 2147483646 w 15993"/>
            <a:gd name="T29" fmla="*/ 0 h 10757"/>
            <a:gd name="T30" fmla="*/ 2147483646 w 15993"/>
            <a:gd name="T31" fmla="*/ 0 h 10757"/>
            <a:gd name="T32" fmla="*/ 2147483646 w 15993"/>
            <a:gd name="T33" fmla="*/ 0 h 10757"/>
            <a:gd name="T34" fmla="*/ 2147483646 w 15993"/>
            <a:gd name="T35" fmla="*/ 0 h 10757"/>
            <a:gd name="T36" fmla="*/ 2147483646 w 15993"/>
            <a:gd name="T37" fmla="*/ 0 h 10757"/>
            <a:gd name="T38" fmla="*/ 2147483646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CD53ECA4-5A07-40F1-AD8D-AD4A35B208E1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6 w 1786"/>
            <a:gd name="T1" fmla="*/ 0 h 1791"/>
            <a:gd name="T2" fmla="*/ 2147483646 w 1786"/>
            <a:gd name="T3" fmla="*/ 0 h 1791"/>
            <a:gd name="T4" fmla="*/ 2147483646 w 1786"/>
            <a:gd name="T5" fmla="*/ 0 h 1791"/>
            <a:gd name="T6" fmla="*/ 2147483646 w 1786"/>
            <a:gd name="T7" fmla="*/ 0 h 1791"/>
            <a:gd name="T8" fmla="*/ 2147483646 w 1786"/>
            <a:gd name="T9" fmla="*/ 0 h 1791"/>
            <a:gd name="T10" fmla="*/ 2147483646 w 1786"/>
            <a:gd name="T11" fmla="*/ 0 h 1791"/>
            <a:gd name="T12" fmla="*/ 2147483646 w 1786"/>
            <a:gd name="T13" fmla="*/ 0 h 1791"/>
            <a:gd name="T14" fmla="*/ 2147483646 w 1786"/>
            <a:gd name="T15" fmla="*/ 0 h 1791"/>
            <a:gd name="T16" fmla="*/ 2147483646 w 1786"/>
            <a:gd name="T17" fmla="*/ 0 h 1791"/>
            <a:gd name="T18" fmla="*/ 2147483646 w 1786"/>
            <a:gd name="T19" fmla="*/ 0 h 1791"/>
            <a:gd name="T20" fmla="*/ 2147483646 w 1786"/>
            <a:gd name="T21" fmla="*/ 0 h 1791"/>
            <a:gd name="T22" fmla="*/ 2147483646 w 1786"/>
            <a:gd name="T23" fmla="*/ 0 h 1791"/>
            <a:gd name="T24" fmla="*/ 2147483646 w 1786"/>
            <a:gd name="T25" fmla="*/ 0 h 1791"/>
            <a:gd name="T26" fmla="*/ 2147483646 w 1786"/>
            <a:gd name="T27" fmla="*/ 0 h 1791"/>
            <a:gd name="T28" fmla="*/ 2147483646 w 1786"/>
            <a:gd name="T29" fmla="*/ 0 h 1791"/>
            <a:gd name="T30" fmla="*/ 2147483646 w 1786"/>
            <a:gd name="T31" fmla="*/ 0 h 1791"/>
            <a:gd name="T32" fmla="*/ 2147483646 w 1786"/>
            <a:gd name="T33" fmla="*/ 0 h 1791"/>
            <a:gd name="T34" fmla="*/ 2147483646 w 1786"/>
            <a:gd name="T35" fmla="*/ 0 h 1791"/>
            <a:gd name="T36" fmla="*/ 2147483646 w 1786"/>
            <a:gd name="T37" fmla="*/ 0 h 1791"/>
            <a:gd name="T38" fmla="*/ 2147483646 w 1786"/>
            <a:gd name="T39" fmla="*/ 0 h 1791"/>
            <a:gd name="T40" fmla="*/ 2147483646 w 1786"/>
            <a:gd name="T41" fmla="*/ 0 h 1791"/>
            <a:gd name="T42" fmla="*/ 2147483646 w 1786"/>
            <a:gd name="T43" fmla="*/ 0 h 1791"/>
            <a:gd name="T44" fmla="*/ 2147483646 w 1786"/>
            <a:gd name="T45" fmla="*/ 0 h 1791"/>
            <a:gd name="T46" fmla="*/ 2147483646 w 1786"/>
            <a:gd name="T47" fmla="*/ 0 h 1791"/>
            <a:gd name="T48" fmla="*/ 2147483646 w 1786"/>
            <a:gd name="T49" fmla="*/ 0 h 1791"/>
            <a:gd name="T50" fmla="*/ 2147483646 w 1786"/>
            <a:gd name="T51" fmla="*/ 0 h 1791"/>
            <a:gd name="T52" fmla="*/ 2147483646 w 1786"/>
            <a:gd name="T53" fmla="*/ 0 h 1791"/>
            <a:gd name="T54" fmla="*/ 2147483646 w 1786"/>
            <a:gd name="T55" fmla="*/ 0 h 1791"/>
            <a:gd name="T56" fmla="*/ 2147483646 w 1786"/>
            <a:gd name="T57" fmla="*/ 0 h 1791"/>
            <a:gd name="T58" fmla="*/ 2147483646 w 1786"/>
            <a:gd name="T59" fmla="*/ 0 h 1791"/>
            <a:gd name="T60" fmla="*/ 2147483646 w 1786"/>
            <a:gd name="T61" fmla="*/ 0 h 1791"/>
            <a:gd name="T62" fmla="*/ 2147483646 w 1786"/>
            <a:gd name="T63" fmla="*/ 0 h 1791"/>
            <a:gd name="T64" fmla="*/ 2147483646 w 1786"/>
            <a:gd name="T65" fmla="*/ 0 h 1791"/>
            <a:gd name="T66" fmla="*/ 2147483646 w 1786"/>
            <a:gd name="T67" fmla="*/ 0 h 1791"/>
            <a:gd name="T68" fmla="*/ 2147483646 w 1786"/>
            <a:gd name="T69" fmla="*/ 0 h 1791"/>
            <a:gd name="T70" fmla="*/ 2147483646 w 1786"/>
            <a:gd name="T71" fmla="*/ 0 h 1791"/>
            <a:gd name="T72" fmla="*/ 2147483646 w 1786"/>
            <a:gd name="T73" fmla="*/ 0 h 1791"/>
            <a:gd name="T74" fmla="*/ 2147483646 w 1786"/>
            <a:gd name="T75" fmla="*/ 0 h 1791"/>
            <a:gd name="T76" fmla="*/ 2147483646 w 1786"/>
            <a:gd name="T77" fmla="*/ 0 h 1791"/>
            <a:gd name="T78" fmla="*/ 2147483646 w 1786"/>
            <a:gd name="T79" fmla="*/ 0 h 1791"/>
            <a:gd name="T80" fmla="*/ 2147483646 w 1786"/>
            <a:gd name="T81" fmla="*/ 0 h 1791"/>
            <a:gd name="T82" fmla="*/ 2147483646 w 1786"/>
            <a:gd name="T83" fmla="*/ 0 h 1791"/>
            <a:gd name="T84" fmla="*/ 2147483646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4CCA6725-40B5-4698-A782-AD5486961AA4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4505"/>
            <a:gd name="T2" fmla="*/ 0 w 4747"/>
            <a:gd name="T3" fmla="*/ 0 h 4505"/>
            <a:gd name="T4" fmla="*/ 2147483646 w 4747"/>
            <a:gd name="T5" fmla="*/ 0 h 4505"/>
            <a:gd name="T6" fmla="*/ 2147483646 w 4747"/>
            <a:gd name="T7" fmla="*/ 0 h 4505"/>
            <a:gd name="T8" fmla="*/ 2147483646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2C78E5E1-00E0-4A8F-9613-F177F5F30412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6 w 4499"/>
            <a:gd name="T1" fmla="*/ 0 h 4505"/>
            <a:gd name="T2" fmla="*/ 2147483646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6 w 4499"/>
            <a:gd name="T9" fmla="*/ 0 h 4505"/>
            <a:gd name="T10" fmla="*/ 2147483646 w 4499"/>
            <a:gd name="T11" fmla="*/ 0 h 4505"/>
            <a:gd name="T12" fmla="*/ 2147483646 w 4499"/>
            <a:gd name="T13" fmla="*/ 0 h 4505"/>
            <a:gd name="T14" fmla="*/ 2147483646 w 4499"/>
            <a:gd name="T15" fmla="*/ 0 h 4505"/>
            <a:gd name="T16" fmla="*/ 2147483646 w 4499"/>
            <a:gd name="T17" fmla="*/ 0 h 4505"/>
            <a:gd name="T18" fmla="*/ 2147483646 w 4499"/>
            <a:gd name="T19" fmla="*/ 0 h 4505"/>
            <a:gd name="T20" fmla="*/ 2147483646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CD2DF817-9D84-41C2-B128-540BF3532679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6 w 4500"/>
            <a:gd name="T1" fmla="*/ 0 h 4505"/>
            <a:gd name="T2" fmla="*/ 2147483646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6 w 4500"/>
            <a:gd name="T9" fmla="*/ 0 h 4505"/>
            <a:gd name="T10" fmla="*/ 2147483646 w 4500"/>
            <a:gd name="T11" fmla="*/ 0 h 4505"/>
            <a:gd name="T12" fmla="*/ 2147483646 w 4500"/>
            <a:gd name="T13" fmla="*/ 0 h 4505"/>
            <a:gd name="T14" fmla="*/ 2147483646 w 4500"/>
            <a:gd name="T15" fmla="*/ 0 h 4505"/>
            <a:gd name="T16" fmla="*/ 2147483646 w 4500"/>
            <a:gd name="T17" fmla="*/ 0 h 4505"/>
            <a:gd name="T18" fmla="*/ 2147483646 w 4500"/>
            <a:gd name="T19" fmla="*/ 0 h 4505"/>
            <a:gd name="T20" fmla="*/ 2147483646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343E4F9E-11B8-4F46-9477-C2234A85E650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5007"/>
            <a:gd name="T2" fmla="*/ 2147483646 w 4747"/>
            <a:gd name="T3" fmla="*/ 0 h 5007"/>
            <a:gd name="T4" fmla="*/ 2147483646 w 4747"/>
            <a:gd name="T5" fmla="*/ 0 h 5007"/>
            <a:gd name="T6" fmla="*/ 2147483646 w 4747"/>
            <a:gd name="T7" fmla="*/ 0 h 5007"/>
            <a:gd name="T8" fmla="*/ 2147483646 w 4747"/>
            <a:gd name="T9" fmla="*/ 0 h 5007"/>
            <a:gd name="T10" fmla="*/ 2147483646 w 4747"/>
            <a:gd name="T11" fmla="*/ 0 h 5007"/>
            <a:gd name="T12" fmla="*/ 2147483646 w 4747"/>
            <a:gd name="T13" fmla="*/ 0 h 5007"/>
            <a:gd name="T14" fmla="*/ 2147483646 w 4747"/>
            <a:gd name="T15" fmla="*/ 0 h 5007"/>
            <a:gd name="T16" fmla="*/ 2147483646 w 4747"/>
            <a:gd name="T17" fmla="*/ 0 h 5007"/>
            <a:gd name="T18" fmla="*/ 2147483646 w 4747"/>
            <a:gd name="T19" fmla="*/ 0 h 5007"/>
            <a:gd name="T20" fmla="*/ 2147483646 w 4747"/>
            <a:gd name="T21" fmla="*/ 0 h 5007"/>
            <a:gd name="T22" fmla="*/ 2147483646 w 4747"/>
            <a:gd name="T23" fmla="*/ 0 h 5007"/>
            <a:gd name="T24" fmla="*/ 2147483646 w 4747"/>
            <a:gd name="T25" fmla="*/ 0 h 5007"/>
            <a:gd name="T26" fmla="*/ 2147483646 w 4747"/>
            <a:gd name="T27" fmla="*/ 0 h 5007"/>
            <a:gd name="T28" fmla="*/ 2147483646 w 4747"/>
            <a:gd name="T29" fmla="*/ 0 h 5007"/>
            <a:gd name="T30" fmla="*/ 2147483646 w 4747"/>
            <a:gd name="T31" fmla="*/ 0 h 5007"/>
            <a:gd name="T32" fmla="*/ 2147483646 w 4747"/>
            <a:gd name="T33" fmla="*/ 0 h 5007"/>
            <a:gd name="T34" fmla="*/ 2147483646 w 4747"/>
            <a:gd name="T35" fmla="*/ 0 h 5007"/>
            <a:gd name="T36" fmla="*/ 2147483646 w 4747"/>
            <a:gd name="T37" fmla="*/ 0 h 5007"/>
            <a:gd name="T38" fmla="*/ 2147483646 w 4747"/>
            <a:gd name="T39" fmla="*/ 0 h 5007"/>
            <a:gd name="T40" fmla="*/ 2147483646 w 4747"/>
            <a:gd name="T41" fmla="*/ 0 h 5007"/>
            <a:gd name="T42" fmla="*/ 2147483646 w 4747"/>
            <a:gd name="T43" fmla="*/ 0 h 5007"/>
            <a:gd name="T44" fmla="*/ 2147483646 w 4747"/>
            <a:gd name="T45" fmla="*/ 0 h 5007"/>
            <a:gd name="T46" fmla="*/ 2147483646 w 4747"/>
            <a:gd name="T47" fmla="*/ 0 h 5007"/>
            <a:gd name="T48" fmla="*/ 2147483646 w 4747"/>
            <a:gd name="T49" fmla="*/ 0 h 5007"/>
            <a:gd name="T50" fmla="*/ 2147483646 w 4747"/>
            <a:gd name="T51" fmla="*/ 0 h 5007"/>
            <a:gd name="T52" fmla="*/ 2147483646 w 4747"/>
            <a:gd name="T53" fmla="*/ 0 h 5007"/>
            <a:gd name="T54" fmla="*/ 2147483646 w 4747"/>
            <a:gd name="T55" fmla="*/ 0 h 5007"/>
            <a:gd name="T56" fmla="*/ 2147483646 w 4747"/>
            <a:gd name="T57" fmla="*/ 0 h 5007"/>
            <a:gd name="T58" fmla="*/ 2147483646 w 4747"/>
            <a:gd name="T59" fmla="*/ 0 h 5007"/>
            <a:gd name="T60" fmla="*/ 2147483646 w 4747"/>
            <a:gd name="T61" fmla="*/ 0 h 5007"/>
            <a:gd name="T62" fmla="*/ 2147483646 w 4747"/>
            <a:gd name="T63" fmla="*/ 0 h 5007"/>
            <a:gd name="T64" fmla="*/ 2147483646 w 4747"/>
            <a:gd name="T65" fmla="*/ 0 h 5007"/>
            <a:gd name="T66" fmla="*/ 2147483646 w 4747"/>
            <a:gd name="T67" fmla="*/ 0 h 5007"/>
            <a:gd name="T68" fmla="*/ 2147483646 w 4747"/>
            <a:gd name="T69" fmla="*/ 0 h 5007"/>
            <a:gd name="T70" fmla="*/ 2147483646 w 4747"/>
            <a:gd name="T71" fmla="*/ 0 h 5007"/>
            <a:gd name="T72" fmla="*/ 2147483646 w 4747"/>
            <a:gd name="T73" fmla="*/ 0 h 5007"/>
            <a:gd name="T74" fmla="*/ 2147483646 w 4747"/>
            <a:gd name="T75" fmla="*/ 0 h 5007"/>
            <a:gd name="T76" fmla="*/ 0 w 4747"/>
            <a:gd name="T77" fmla="*/ 0 h 5007"/>
            <a:gd name="T78" fmla="*/ 2147483646 w 4747"/>
            <a:gd name="T79" fmla="*/ 0 h 5007"/>
            <a:gd name="T80" fmla="*/ 2147483646 w 4747"/>
            <a:gd name="T81" fmla="*/ 0 h 5007"/>
            <a:gd name="T82" fmla="*/ 2147483646 w 4747"/>
            <a:gd name="T83" fmla="*/ 0 h 5007"/>
            <a:gd name="T84" fmla="*/ 2147483646 w 4747"/>
            <a:gd name="T85" fmla="*/ 0 h 5007"/>
            <a:gd name="T86" fmla="*/ 2147483646 w 4747"/>
            <a:gd name="T87" fmla="*/ 0 h 5007"/>
            <a:gd name="T88" fmla="*/ 2147483646 w 4747"/>
            <a:gd name="T89" fmla="*/ 0 h 5007"/>
            <a:gd name="T90" fmla="*/ 2147483646 w 4747"/>
            <a:gd name="T91" fmla="*/ 0 h 5007"/>
            <a:gd name="T92" fmla="*/ 2147483646 w 4747"/>
            <a:gd name="T93" fmla="*/ 0 h 5007"/>
            <a:gd name="T94" fmla="*/ 2147483646 w 4747"/>
            <a:gd name="T95" fmla="*/ 0 h 5007"/>
            <a:gd name="T96" fmla="*/ 2147483646 w 4747"/>
            <a:gd name="T97" fmla="*/ 0 h 5007"/>
            <a:gd name="T98" fmla="*/ 2147483646 w 4747"/>
            <a:gd name="T99" fmla="*/ 0 h 5007"/>
            <a:gd name="T100" fmla="*/ 2147483646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CC634A6B-4403-4A91-8751-689DC3DD25C4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6 w 4977"/>
            <a:gd name="T1" fmla="*/ 0 h 4981"/>
            <a:gd name="T2" fmla="*/ 2147483646 w 4977"/>
            <a:gd name="T3" fmla="*/ 0 h 4981"/>
            <a:gd name="T4" fmla="*/ 2147483646 w 4977"/>
            <a:gd name="T5" fmla="*/ 0 h 4981"/>
            <a:gd name="T6" fmla="*/ 2147483646 w 4977"/>
            <a:gd name="T7" fmla="*/ 0 h 4981"/>
            <a:gd name="T8" fmla="*/ 2147483646 w 4977"/>
            <a:gd name="T9" fmla="*/ 0 h 4981"/>
            <a:gd name="T10" fmla="*/ 2147483646 w 4977"/>
            <a:gd name="T11" fmla="*/ 0 h 4981"/>
            <a:gd name="T12" fmla="*/ 2147483646 w 4977"/>
            <a:gd name="T13" fmla="*/ 0 h 4981"/>
            <a:gd name="T14" fmla="*/ 2147483646 w 4977"/>
            <a:gd name="T15" fmla="*/ 0 h 4981"/>
            <a:gd name="T16" fmla="*/ 2147483646 w 4977"/>
            <a:gd name="T17" fmla="*/ 0 h 4981"/>
            <a:gd name="T18" fmla="*/ 2147483646 w 4977"/>
            <a:gd name="T19" fmla="*/ 0 h 4981"/>
            <a:gd name="T20" fmla="*/ 2147483646 w 4977"/>
            <a:gd name="T21" fmla="*/ 0 h 4981"/>
            <a:gd name="T22" fmla="*/ 2147483646 w 4977"/>
            <a:gd name="T23" fmla="*/ 0 h 4981"/>
            <a:gd name="T24" fmla="*/ 2147483646 w 4977"/>
            <a:gd name="T25" fmla="*/ 0 h 4981"/>
            <a:gd name="T26" fmla="*/ 2147483646 w 4977"/>
            <a:gd name="T27" fmla="*/ 0 h 4981"/>
            <a:gd name="T28" fmla="*/ 2147483646 w 4977"/>
            <a:gd name="T29" fmla="*/ 0 h 4981"/>
            <a:gd name="T30" fmla="*/ 2147483646 w 4977"/>
            <a:gd name="T31" fmla="*/ 0 h 4981"/>
            <a:gd name="T32" fmla="*/ 2147483646 w 4977"/>
            <a:gd name="T33" fmla="*/ 0 h 4981"/>
            <a:gd name="T34" fmla="*/ 2147483646 w 4977"/>
            <a:gd name="T35" fmla="*/ 0 h 4981"/>
            <a:gd name="T36" fmla="*/ 2147483646 w 4977"/>
            <a:gd name="T37" fmla="*/ 0 h 4981"/>
            <a:gd name="T38" fmla="*/ 2147483646 w 4977"/>
            <a:gd name="T39" fmla="*/ 0 h 4981"/>
            <a:gd name="T40" fmla="*/ 2147483646 w 4977"/>
            <a:gd name="T41" fmla="*/ 0 h 4981"/>
            <a:gd name="T42" fmla="*/ 2147483646 w 4977"/>
            <a:gd name="T43" fmla="*/ 0 h 4981"/>
            <a:gd name="T44" fmla="*/ 2147483646 w 4977"/>
            <a:gd name="T45" fmla="*/ 0 h 4981"/>
            <a:gd name="T46" fmla="*/ 2147483646 w 4977"/>
            <a:gd name="T47" fmla="*/ 0 h 4981"/>
            <a:gd name="T48" fmla="*/ 2147483646 w 4977"/>
            <a:gd name="T49" fmla="*/ 0 h 4981"/>
            <a:gd name="T50" fmla="*/ 2147483646 w 4977"/>
            <a:gd name="T51" fmla="*/ 0 h 4981"/>
            <a:gd name="T52" fmla="*/ 2147483646 w 4977"/>
            <a:gd name="T53" fmla="*/ 0 h 4981"/>
            <a:gd name="T54" fmla="*/ 2147483646 w 4977"/>
            <a:gd name="T55" fmla="*/ 0 h 4981"/>
            <a:gd name="T56" fmla="*/ 2147483646 w 4977"/>
            <a:gd name="T57" fmla="*/ 0 h 4981"/>
            <a:gd name="T58" fmla="*/ 2147483646 w 4977"/>
            <a:gd name="T59" fmla="*/ 0 h 4981"/>
            <a:gd name="T60" fmla="*/ 2147483646 w 4977"/>
            <a:gd name="T61" fmla="*/ 0 h 4981"/>
            <a:gd name="T62" fmla="*/ 2147483646 w 4977"/>
            <a:gd name="T63" fmla="*/ 0 h 4981"/>
            <a:gd name="T64" fmla="*/ 2147483646 w 4977"/>
            <a:gd name="T65" fmla="*/ 0 h 4981"/>
            <a:gd name="T66" fmla="*/ 2147483646 w 4977"/>
            <a:gd name="T67" fmla="*/ 0 h 4981"/>
            <a:gd name="T68" fmla="*/ 2147483646 w 4977"/>
            <a:gd name="T69" fmla="*/ 0 h 4981"/>
            <a:gd name="T70" fmla="*/ 2147483646 w 4977"/>
            <a:gd name="T71" fmla="*/ 0 h 4981"/>
            <a:gd name="T72" fmla="*/ 2147483646 w 4977"/>
            <a:gd name="T73" fmla="*/ 0 h 4981"/>
            <a:gd name="T74" fmla="*/ 2147483646 w 4977"/>
            <a:gd name="T75" fmla="*/ 0 h 4981"/>
            <a:gd name="T76" fmla="*/ 2147483646 w 4977"/>
            <a:gd name="T77" fmla="*/ 0 h 4981"/>
            <a:gd name="T78" fmla="*/ 2147483646 w 4977"/>
            <a:gd name="T79" fmla="*/ 0 h 4981"/>
            <a:gd name="T80" fmla="*/ 2147483646 w 4977"/>
            <a:gd name="T81" fmla="*/ 0 h 4981"/>
            <a:gd name="T82" fmla="*/ 2147483646 w 4977"/>
            <a:gd name="T83" fmla="*/ 0 h 4981"/>
            <a:gd name="T84" fmla="*/ 2147483646 w 4977"/>
            <a:gd name="T85" fmla="*/ 0 h 4981"/>
            <a:gd name="T86" fmla="*/ 2147483646 w 4977"/>
            <a:gd name="T87" fmla="*/ 0 h 4981"/>
            <a:gd name="T88" fmla="*/ 2147483646 w 4977"/>
            <a:gd name="T89" fmla="*/ 0 h 4981"/>
            <a:gd name="T90" fmla="*/ 2147483646 w 4977"/>
            <a:gd name="T91" fmla="*/ 0 h 4981"/>
            <a:gd name="T92" fmla="*/ 2147483646 w 4977"/>
            <a:gd name="T93" fmla="*/ 0 h 4981"/>
            <a:gd name="T94" fmla="*/ 2147483646 w 4977"/>
            <a:gd name="T95" fmla="*/ 0 h 4981"/>
            <a:gd name="T96" fmla="*/ 2147483646 w 4977"/>
            <a:gd name="T97" fmla="*/ 0 h 4981"/>
            <a:gd name="T98" fmla="*/ 2147483646 w 4977"/>
            <a:gd name="T99" fmla="*/ 0 h 4981"/>
            <a:gd name="T100" fmla="*/ 2147483646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8C3EFE54-FC74-457C-9FE2-94B45790FAF7}"/>
            </a:ext>
          </a:extLst>
        </xdr:cNvPr>
        <xdr:cNvSpPr>
          <a:spLocks/>
        </xdr:cNvSpPr>
      </xdr:nvSpPr>
      <xdr:spPr bwMode="auto">
        <a:xfrm>
          <a:off x="800100" y="0"/>
          <a:ext cx="171450" cy="0"/>
        </a:xfrm>
        <a:custGeom>
          <a:avLst/>
          <a:gdLst>
            <a:gd name="T0" fmla="*/ 2147483646 w 4995"/>
            <a:gd name="T1" fmla="*/ 0 h 5006"/>
            <a:gd name="T2" fmla="*/ 2147483646 w 4995"/>
            <a:gd name="T3" fmla="*/ 0 h 5006"/>
            <a:gd name="T4" fmla="*/ 2147483646 w 4995"/>
            <a:gd name="T5" fmla="*/ 0 h 5006"/>
            <a:gd name="T6" fmla="*/ 2147483646 w 4995"/>
            <a:gd name="T7" fmla="*/ 0 h 5006"/>
            <a:gd name="T8" fmla="*/ 2147483646 w 4995"/>
            <a:gd name="T9" fmla="*/ 0 h 5006"/>
            <a:gd name="T10" fmla="*/ 2147483646 w 4995"/>
            <a:gd name="T11" fmla="*/ 0 h 5006"/>
            <a:gd name="T12" fmla="*/ 2147483646 w 4995"/>
            <a:gd name="T13" fmla="*/ 0 h 5006"/>
            <a:gd name="T14" fmla="*/ 2147483646 w 4995"/>
            <a:gd name="T15" fmla="*/ 0 h 5006"/>
            <a:gd name="T16" fmla="*/ 2147483646 w 4995"/>
            <a:gd name="T17" fmla="*/ 0 h 5006"/>
            <a:gd name="T18" fmla="*/ 2147483646 w 4995"/>
            <a:gd name="T19" fmla="*/ 0 h 5006"/>
            <a:gd name="T20" fmla="*/ 2147483646 w 4995"/>
            <a:gd name="T21" fmla="*/ 0 h 5006"/>
            <a:gd name="T22" fmla="*/ 2147483646 w 4995"/>
            <a:gd name="T23" fmla="*/ 0 h 5006"/>
            <a:gd name="T24" fmla="*/ 0 w 4995"/>
            <a:gd name="T25" fmla="*/ 0 h 5006"/>
            <a:gd name="T26" fmla="*/ 2147483646 w 4995"/>
            <a:gd name="T27" fmla="*/ 0 h 5006"/>
            <a:gd name="T28" fmla="*/ 2147483646 w 4995"/>
            <a:gd name="T29" fmla="*/ 0 h 5006"/>
            <a:gd name="T30" fmla="*/ 2147483646 w 4995"/>
            <a:gd name="T31" fmla="*/ 0 h 5006"/>
            <a:gd name="T32" fmla="*/ 2147483646 w 4995"/>
            <a:gd name="T33" fmla="*/ 0 h 5006"/>
            <a:gd name="T34" fmla="*/ 2147483646 w 4995"/>
            <a:gd name="T35" fmla="*/ 0 h 5006"/>
            <a:gd name="T36" fmla="*/ 2147483646 w 4995"/>
            <a:gd name="T37" fmla="*/ 0 h 5006"/>
            <a:gd name="T38" fmla="*/ 2147483646 w 4995"/>
            <a:gd name="T39" fmla="*/ 0 h 5006"/>
            <a:gd name="T40" fmla="*/ 2147483646 w 4995"/>
            <a:gd name="T41" fmla="*/ 0 h 5006"/>
            <a:gd name="T42" fmla="*/ 2147483646 w 4995"/>
            <a:gd name="T43" fmla="*/ 0 h 5006"/>
            <a:gd name="T44" fmla="*/ 2147483646 w 4995"/>
            <a:gd name="T45" fmla="*/ 0 h 5006"/>
            <a:gd name="T46" fmla="*/ 2147483646 w 4995"/>
            <a:gd name="T47" fmla="*/ 0 h 5006"/>
            <a:gd name="T48" fmla="*/ 2147483646 w 4995"/>
            <a:gd name="T49" fmla="*/ 0 h 5006"/>
            <a:gd name="T50" fmla="*/ 2147483646 w 4995"/>
            <a:gd name="T51" fmla="*/ 0 h 5006"/>
            <a:gd name="T52" fmla="*/ 2147483646 w 4995"/>
            <a:gd name="T53" fmla="*/ 0 h 5006"/>
            <a:gd name="T54" fmla="*/ 2147483646 w 4995"/>
            <a:gd name="T55" fmla="*/ 0 h 5006"/>
            <a:gd name="T56" fmla="*/ 2147483646 w 4995"/>
            <a:gd name="T57" fmla="*/ 0 h 5006"/>
            <a:gd name="T58" fmla="*/ 2147483646 w 4995"/>
            <a:gd name="T59" fmla="*/ 0 h 5006"/>
            <a:gd name="T60" fmla="*/ 2147483646 w 4995"/>
            <a:gd name="T61" fmla="*/ 0 h 5006"/>
            <a:gd name="T62" fmla="*/ 2147483646 w 4995"/>
            <a:gd name="T63" fmla="*/ 0 h 5006"/>
            <a:gd name="T64" fmla="*/ 2147483646 w 4995"/>
            <a:gd name="T65" fmla="*/ 0 h 5006"/>
            <a:gd name="T66" fmla="*/ 2147483646 w 4995"/>
            <a:gd name="T67" fmla="*/ 0 h 5006"/>
            <a:gd name="T68" fmla="*/ 2147483646 w 4995"/>
            <a:gd name="T69" fmla="*/ 0 h 5006"/>
            <a:gd name="T70" fmla="*/ 2147483646 w 4995"/>
            <a:gd name="T71" fmla="*/ 0 h 5006"/>
            <a:gd name="T72" fmla="*/ 2147483646 w 4995"/>
            <a:gd name="T73" fmla="*/ 0 h 5006"/>
            <a:gd name="T74" fmla="*/ 2147483646 w 4995"/>
            <a:gd name="T75" fmla="*/ 0 h 5006"/>
            <a:gd name="T76" fmla="*/ 2147483646 w 4995"/>
            <a:gd name="T77" fmla="*/ 0 h 5006"/>
            <a:gd name="T78" fmla="*/ 2147483646 w 4995"/>
            <a:gd name="T79" fmla="*/ 0 h 5006"/>
            <a:gd name="T80" fmla="*/ 2147483646 w 4995"/>
            <a:gd name="T81" fmla="*/ 0 h 5006"/>
            <a:gd name="T82" fmla="*/ 2147483646 w 4995"/>
            <a:gd name="T83" fmla="*/ 0 h 5006"/>
            <a:gd name="T84" fmla="*/ 2147483646 w 4995"/>
            <a:gd name="T85" fmla="*/ 0 h 5006"/>
            <a:gd name="T86" fmla="*/ 2147483646 w 4995"/>
            <a:gd name="T87" fmla="*/ 0 h 5006"/>
            <a:gd name="T88" fmla="*/ 2147483646 w 4995"/>
            <a:gd name="T89" fmla="*/ 0 h 5006"/>
            <a:gd name="T90" fmla="*/ 2147483646 w 4995"/>
            <a:gd name="T91" fmla="*/ 0 h 5006"/>
            <a:gd name="T92" fmla="*/ 2147483646 w 4995"/>
            <a:gd name="T93" fmla="*/ 0 h 5006"/>
            <a:gd name="T94" fmla="*/ 2147483646 w 4995"/>
            <a:gd name="T95" fmla="*/ 0 h 5006"/>
            <a:gd name="T96" fmla="*/ 2147483646 w 4995"/>
            <a:gd name="T97" fmla="*/ 0 h 5006"/>
            <a:gd name="T98" fmla="*/ 2147483646 w 4995"/>
            <a:gd name="T99" fmla="*/ 0 h 5006"/>
            <a:gd name="T100" fmla="*/ 2147483646 w 4995"/>
            <a:gd name="T101" fmla="*/ 0 h 5006"/>
            <a:gd name="T102" fmla="*/ 2147483646 w 4995"/>
            <a:gd name="T103" fmla="*/ 0 h 5006"/>
            <a:gd name="T104" fmla="*/ 2147483646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1"/>
  <sheetViews>
    <sheetView tabSelected="1" view="pageBreakPreview" topLeftCell="A181" zoomScaleNormal="100" zoomScaleSheetLayoutView="100" workbookViewId="0">
      <selection activeCell="E62" sqref="E62"/>
    </sheetView>
  </sheetViews>
  <sheetFormatPr defaultRowHeight="12.75" x14ac:dyDescent="0.2"/>
  <cols>
    <col min="1" max="1" width="10.5703125" style="75" customWidth="1"/>
    <col min="2" max="2" width="42.28515625" style="10" customWidth="1"/>
    <col min="3" max="3" width="7.28515625" style="77" customWidth="1"/>
    <col min="4" max="4" width="9.28515625" style="78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79</v>
      </c>
      <c r="C1" s="113" t="s">
        <v>0</v>
      </c>
      <c r="D1" s="113"/>
      <c r="E1" s="113"/>
      <c r="F1" s="3" t="s">
        <v>1</v>
      </c>
      <c r="G1" s="4"/>
    </row>
    <row r="2" spans="1:7" ht="12.75" customHeight="1" x14ac:dyDescent="0.2">
      <c r="A2" s="1"/>
      <c r="B2" s="104" t="s">
        <v>83</v>
      </c>
      <c r="C2" s="114" t="s">
        <v>80</v>
      </c>
      <c r="D2" s="114"/>
      <c r="E2" s="114"/>
      <c r="F2" s="6"/>
      <c r="G2" s="5"/>
    </row>
    <row r="3" spans="1:7" ht="12.75" customHeight="1" x14ac:dyDescent="0.2">
      <c r="A3" s="1"/>
      <c r="B3" s="7" t="s">
        <v>2</v>
      </c>
      <c r="C3" s="115" t="s">
        <v>3</v>
      </c>
      <c r="D3" s="115"/>
      <c r="E3" s="115"/>
      <c r="F3" s="3" t="s">
        <v>4</v>
      </c>
      <c r="G3" s="5"/>
    </row>
    <row r="4" spans="1:7" ht="12.75" customHeight="1" x14ac:dyDescent="0.2">
      <c r="A4" s="1"/>
      <c r="B4" s="8" t="s">
        <v>5</v>
      </c>
      <c r="C4" s="114" t="s">
        <v>6</v>
      </c>
      <c r="D4" s="114"/>
      <c r="E4" s="114"/>
      <c r="F4" s="6" t="s">
        <v>81</v>
      </c>
      <c r="G4" s="5"/>
    </row>
    <row r="5" spans="1:7" x14ac:dyDescent="0.2">
      <c r="A5" s="9"/>
      <c r="C5" s="11"/>
      <c r="D5" s="12"/>
      <c r="E5" s="5"/>
      <c r="F5" s="5"/>
      <c r="G5" s="5"/>
    </row>
    <row r="6" spans="1:7" x14ac:dyDescent="0.2">
      <c r="A6" s="9"/>
      <c r="B6" s="13"/>
      <c r="C6" s="11"/>
      <c r="D6" s="12"/>
      <c r="E6" s="5"/>
      <c r="F6" s="5"/>
      <c r="G6" s="5"/>
    </row>
    <row r="7" spans="1:7" x14ac:dyDescent="0.2">
      <c r="A7" s="9"/>
      <c r="B7" s="13"/>
      <c r="C7" s="11"/>
      <c r="D7" s="12"/>
      <c r="E7" s="5"/>
      <c r="F7" s="5"/>
      <c r="G7" s="5"/>
    </row>
    <row r="8" spans="1:7" x14ac:dyDescent="0.2">
      <c r="A8" s="9"/>
      <c r="B8" s="13"/>
      <c r="C8" s="11"/>
      <c r="D8" s="12"/>
      <c r="E8" s="5"/>
      <c r="F8" s="5"/>
      <c r="G8" s="5"/>
    </row>
    <row r="9" spans="1:7" x14ac:dyDescent="0.2">
      <c r="A9" s="9"/>
      <c r="B9" s="13"/>
      <c r="C9" s="11"/>
      <c r="D9" s="12"/>
      <c r="E9" s="5"/>
      <c r="F9" s="5"/>
      <c r="G9" s="5"/>
    </row>
    <row r="10" spans="1:7" x14ac:dyDescent="0.2">
      <c r="A10" s="9"/>
      <c r="B10" s="13"/>
      <c r="C10" s="11"/>
      <c r="D10" s="12"/>
      <c r="E10" s="5"/>
      <c r="F10" s="5"/>
      <c r="G10" s="5"/>
    </row>
    <row r="11" spans="1:7" x14ac:dyDescent="0.2">
      <c r="A11" s="9"/>
      <c r="B11" s="13"/>
      <c r="C11" s="11"/>
      <c r="D11" s="12"/>
      <c r="E11" s="5"/>
      <c r="F11" s="5"/>
      <c r="G11" s="5"/>
    </row>
    <row r="12" spans="1:7" x14ac:dyDescent="0.2">
      <c r="A12" s="9"/>
      <c r="B12" s="13"/>
      <c r="C12" s="11"/>
      <c r="D12" s="12"/>
      <c r="E12" s="5"/>
      <c r="F12" s="5"/>
      <c r="G12" s="5"/>
    </row>
    <row r="13" spans="1:7" ht="15" customHeight="1" x14ac:dyDescent="0.2">
      <c r="A13" s="9"/>
      <c r="B13" s="116"/>
      <c r="C13" s="116"/>
      <c r="D13" s="116"/>
      <c r="E13" s="5"/>
      <c r="F13" s="5"/>
      <c r="G13" s="5"/>
    </row>
    <row r="14" spans="1:7" ht="14.25" customHeight="1" x14ac:dyDescent="0.2">
      <c r="A14" s="9"/>
      <c r="B14" s="13"/>
      <c r="C14" s="11"/>
      <c r="D14" s="12"/>
      <c r="E14" s="5"/>
      <c r="F14" s="5"/>
      <c r="G14" s="5"/>
    </row>
    <row r="15" spans="1:7" ht="15" customHeight="1" x14ac:dyDescent="0.2">
      <c r="A15" s="9"/>
      <c r="B15" s="116"/>
      <c r="C15" s="116"/>
      <c r="D15" s="116"/>
      <c r="E15" s="5"/>
      <c r="F15" s="5"/>
      <c r="G15" s="5"/>
    </row>
    <row r="16" spans="1:7" ht="14.25" customHeight="1" x14ac:dyDescent="0.2">
      <c r="A16" s="9"/>
      <c r="B16" s="13"/>
      <c r="C16" s="11"/>
      <c r="D16" s="12"/>
      <c r="E16" s="5"/>
      <c r="F16" s="5"/>
      <c r="G16" s="5"/>
    </row>
    <row r="17" spans="1:7" ht="43.5" customHeight="1" x14ac:dyDescent="0.2">
      <c r="A17" s="9"/>
      <c r="B17" s="14"/>
      <c r="C17" s="11"/>
      <c r="D17" s="12"/>
      <c r="E17" s="5"/>
      <c r="F17" s="5"/>
      <c r="G17" s="5"/>
    </row>
    <row r="18" spans="1:7" ht="16.5" customHeight="1" x14ac:dyDescent="0.2">
      <c r="A18" s="9"/>
      <c r="B18" s="117"/>
      <c r="C18" s="117"/>
      <c r="D18" s="117"/>
      <c r="E18" s="5"/>
      <c r="F18" s="5"/>
      <c r="G18" s="5"/>
    </row>
    <row r="19" spans="1:7" x14ac:dyDescent="0.2">
      <c r="A19" s="9"/>
      <c r="B19" s="13"/>
      <c r="C19" s="11"/>
      <c r="D19" s="12"/>
      <c r="E19" s="5"/>
      <c r="F19" s="5"/>
      <c r="G19" s="5"/>
    </row>
    <row r="20" spans="1:7" x14ac:dyDescent="0.2">
      <c r="A20" s="9"/>
      <c r="B20" s="13"/>
      <c r="C20" s="11"/>
      <c r="D20" s="12"/>
      <c r="E20" s="5"/>
      <c r="F20" s="5"/>
      <c r="G20" s="5"/>
    </row>
    <row r="21" spans="1:7" x14ac:dyDescent="0.2">
      <c r="A21" s="9"/>
      <c r="B21" s="13"/>
      <c r="C21" s="11"/>
      <c r="D21" s="12"/>
      <c r="E21" s="5"/>
      <c r="F21" s="5"/>
      <c r="G21" s="5"/>
    </row>
    <row r="22" spans="1:7" x14ac:dyDescent="0.2">
      <c r="A22" s="9"/>
      <c r="B22" s="13"/>
      <c r="C22" s="11"/>
      <c r="D22" s="12"/>
      <c r="E22" s="5"/>
      <c r="F22" s="5"/>
      <c r="G22" s="5"/>
    </row>
    <row r="23" spans="1:7" x14ac:dyDescent="0.2">
      <c r="A23" s="9"/>
      <c r="B23" s="13"/>
      <c r="C23" s="11"/>
      <c r="D23" s="12"/>
      <c r="E23" s="5"/>
      <c r="F23" s="5"/>
      <c r="G23" s="5"/>
    </row>
    <row r="24" spans="1:7" ht="21" customHeight="1" x14ac:dyDescent="0.2">
      <c r="A24" s="119" t="s">
        <v>89</v>
      </c>
      <c r="B24" s="119"/>
      <c r="C24" s="119"/>
      <c r="D24" s="119"/>
      <c r="E24" s="119"/>
      <c r="F24" s="5"/>
      <c r="G24" s="5"/>
    </row>
    <row r="25" spans="1:7" ht="36.75" customHeight="1" x14ac:dyDescent="0.25">
      <c r="A25" s="108" t="s">
        <v>90</v>
      </c>
      <c r="B25" s="108"/>
      <c r="C25" s="108"/>
      <c r="D25" s="108"/>
      <c r="E25" s="108"/>
      <c r="F25" s="108"/>
      <c r="G25" s="5"/>
    </row>
    <row r="26" spans="1:7" ht="26.25" customHeight="1" x14ac:dyDescent="0.25">
      <c r="A26" s="9"/>
      <c r="B26" s="109" t="s">
        <v>82</v>
      </c>
      <c r="C26" s="110"/>
      <c r="D26" s="110"/>
      <c r="E26" s="110"/>
      <c r="F26" s="15"/>
      <c r="G26" s="5"/>
    </row>
    <row r="27" spans="1:7" ht="20.25" customHeight="1" x14ac:dyDescent="0.2">
      <c r="A27" s="9"/>
      <c r="B27" s="118" t="s">
        <v>84</v>
      </c>
      <c r="C27" s="118"/>
      <c r="D27" s="118"/>
      <c r="E27" s="5"/>
      <c r="F27" s="5"/>
      <c r="G27" s="5"/>
    </row>
    <row r="28" spans="1:7" ht="18" customHeight="1" x14ac:dyDescent="0.2">
      <c r="A28" s="9"/>
      <c r="B28" s="107"/>
      <c r="C28" s="107"/>
      <c r="D28" s="107"/>
      <c r="E28" s="107"/>
      <c r="F28" s="107"/>
      <c r="G28" s="5"/>
    </row>
    <row r="29" spans="1:7" ht="15" customHeight="1" x14ac:dyDescent="0.2">
      <c r="A29" s="9"/>
      <c r="B29" s="10" t="s">
        <v>7</v>
      </c>
      <c r="C29" s="11"/>
      <c r="D29" s="12"/>
      <c r="E29" s="5"/>
      <c r="F29" s="5"/>
      <c r="G29" s="5"/>
    </row>
    <row r="30" spans="1:7" ht="15" customHeight="1" x14ac:dyDescent="0.2">
      <c r="A30" s="9"/>
      <c r="C30" s="11"/>
      <c r="D30" s="12"/>
      <c r="E30" s="5"/>
      <c r="F30" s="5"/>
      <c r="G30" s="5"/>
    </row>
    <row r="31" spans="1:7" ht="38.25" customHeight="1" x14ac:dyDescent="0.2">
      <c r="A31" s="9"/>
      <c r="C31" s="11"/>
      <c r="D31" s="12"/>
      <c r="E31" s="5"/>
      <c r="F31" s="5"/>
      <c r="G31" s="5"/>
    </row>
    <row r="32" spans="1:7" ht="15" customHeight="1" x14ac:dyDescent="0.2">
      <c r="A32" s="9"/>
      <c r="B32" s="16"/>
      <c r="C32" s="11"/>
      <c r="D32" s="12"/>
      <c r="E32" s="5"/>
      <c r="F32" s="5"/>
      <c r="G32" s="5"/>
    </row>
    <row r="33" spans="1:7" x14ac:dyDescent="0.2">
      <c r="A33" s="9"/>
      <c r="B33" s="16"/>
      <c r="C33" s="11"/>
      <c r="D33" s="12"/>
      <c r="E33" s="5"/>
      <c r="F33" s="5"/>
      <c r="G33" s="5"/>
    </row>
    <row r="34" spans="1:7" x14ac:dyDescent="0.2">
      <c r="A34" s="9"/>
      <c r="B34" s="16"/>
      <c r="C34" s="11"/>
      <c r="D34" s="12"/>
      <c r="E34" s="5"/>
      <c r="F34" s="5"/>
      <c r="G34" s="5"/>
    </row>
    <row r="35" spans="1:7" x14ac:dyDescent="0.2">
      <c r="A35" s="9"/>
      <c r="B35" s="16"/>
      <c r="C35" s="11"/>
      <c r="D35" s="12"/>
      <c r="E35" s="5"/>
      <c r="F35" s="5"/>
      <c r="G35" s="5"/>
    </row>
    <row r="36" spans="1:7" x14ac:dyDescent="0.2">
      <c r="A36" s="9"/>
      <c r="C36" s="11"/>
      <c r="D36" s="12"/>
      <c r="E36" s="5"/>
      <c r="F36" s="5"/>
      <c r="G36" s="5"/>
    </row>
    <row r="37" spans="1:7" x14ac:dyDescent="0.2">
      <c r="A37" s="9"/>
      <c r="C37" s="11"/>
      <c r="D37" s="12"/>
      <c r="E37" s="5"/>
      <c r="F37" s="5"/>
      <c r="G37" s="5"/>
    </row>
    <row r="38" spans="1:7" ht="12.75" customHeight="1" x14ac:dyDescent="0.2">
      <c r="A38" s="9"/>
      <c r="B38" s="16"/>
      <c r="C38" s="11"/>
      <c r="D38" s="12"/>
      <c r="E38" s="5"/>
      <c r="F38" s="5"/>
      <c r="G38" s="5"/>
    </row>
    <row r="39" spans="1:7" x14ac:dyDescent="0.2">
      <c r="A39" s="9"/>
      <c r="B39" s="16"/>
      <c r="C39" s="11"/>
      <c r="D39" s="12"/>
      <c r="E39" s="5"/>
      <c r="F39" s="5"/>
      <c r="G39" s="5"/>
    </row>
    <row r="40" spans="1:7" x14ac:dyDescent="0.2">
      <c r="A40" s="9"/>
      <c r="B40" s="16"/>
      <c r="C40" s="11"/>
      <c r="D40" s="12"/>
      <c r="E40" s="5"/>
      <c r="F40" s="5"/>
      <c r="G40" s="5"/>
    </row>
    <row r="41" spans="1:7" x14ac:dyDescent="0.2">
      <c r="A41" s="9"/>
      <c r="B41" s="16"/>
      <c r="C41" s="11"/>
      <c r="D41" s="12"/>
      <c r="E41" s="5"/>
      <c r="F41" s="5"/>
      <c r="G41" s="5"/>
    </row>
    <row r="42" spans="1:7" x14ac:dyDescent="0.2">
      <c r="A42" s="9"/>
      <c r="B42" s="16"/>
      <c r="C42" s="11"/>
      <c r="D42" s="12"/>
      <c r="E42" s="5"/>
      <c r="F42" s="5"/>
      <c r="G42" s="5"/>
    </row>
    <row r="43" spans="1:7" x14ac:dyDescent="0.2">
      <c r="A43" s="9"/>
      <c r="B43" s="16"/>
      <c r="C43" s="11"/>
      <c r="D43" s="12"/>
      <c r="E43" s="5"/>
      <c r="F43" s="5"/>
      <c r="G43" s="5"/>
    </row>
    <row r="44" spans="1:7" x14ac:dyDescent="0.2">
      <c r="A44" s="9"/>
      <c r="C44" s="11"/>
      <c r="D44" s="12"/>
      <c r="E44" s="5"/>
      <c r="F44" s="5"/>
      <c r="G44" s="5"/>
    </row>
    <row r="45" spans="1:7" x14ac:dyDescent="0.2">
      <c r="A45" s="9"/>
      <c r="C45" s="11"/>
      <c r="D45" s="12"/>
      <c r="E45" s="5"/>
      <c r="F45" s="5"/>
      <c r="G45" s="5"/>
    </row>
    <row r="46" spans="1:7" x14ac:dyDescent="0.2">
      <c r="A46" s="9"/>
      <c r="C46" s="11"/>
      <c r="D46" s="12"/>
      <c r="E46" s="5"/>
      <c r="F46" s="5"/>
      <c r="G46" s="5"/>
    </row>
    <row r="47" spans="1:7" x14ac:dyDescent="0.2">
      <c r="A47" s="9"/>
      <c r="B47" s="16"/>
      <c r="C47" s="11"/>
      <c r="D47" s="12"/>
      <c r="E47" s="5"/>
      <c r="F47" s="5"/>
      <c r="G47" s="5"/>
    </row>
    <row r="48" spans="1:7" x14ac:dyDescent="0.2">
      <c r="A48" s="9"/>
      <c r="B48" s="16"/>
      <c r="C48" s="11"/>
      <c r="D48" s="12"/>
      <c r="E48" s="5"/>
      <c r="F48" s="5"/>
      <c r="G48" s="5"/>
    </row>
    <row r="49" spans="1:8" x14ac:dyDescent="0.2">
      <c r="A49" s="9"/>
      <c r="B49" s="16"/>
      <c r="C49" s="11"/>
      <c r="D49" s="12"/>
      <c r="E49" s="5"/>
      <c r="F49" s="5"/>
      <c r="G49" s="5"/>
    </row>
    <row r="50" spans="1:8" ht="15" customHeight="1" x14ac:dyDescent="0.2">
      <c r="A50" s="17"/>
      <c r="B50" s="16"/>
      <c r="C50" s="11"/>
      <c r="D50" s="18"/>
      <c r="E50" s="19"/>
      <c r="F50" s="5"/>
      <c r="G50" s="5"/>
      <c r="H50" s="20"/>
    </row>
    <row r="51" spans="1:8" ht="15" customHeight="1" x14ac:dyDescent="0.2">
      <c r="A51" s="17"/>
      <c r="B51" s="16"/>
      <c r="C51" s="11"/>
      <c r="D51" s="18"/>
      <c r="E51" s="19"/>
      <c r="F51" s="5"/>
      <c r="G51" s="5"/>
      <c r="H51" s="20"/>
    </row>
    <row r="52" spans="1:8" ht="12.75" customHeight="1" x14ac:dyDescent="0.2">
      <c r="A52" s="9"/>
      <c r="B52" s="16"/>
      <c r="C52" s="11"/>
      <c r="D52" s="12"/>
      <c r="E52" s="5"/>
      <c r="F52" s="5"/>
      <c r="G52" s="5"/>
    </row>
    <row r="53" spans="1:8" ht="12.75" customHeight="1" x14ac:dyDescent="0.2">
      <c r="A53" s="9"/>
      <c r="C53" s="11"/>
      <c r="D53" s="12"/>
      <c r="E53" s="5"/>
      <c r="F53" s="5"/>
      <c r="G53" s="5"/>
    </row>
    <row r="54" spans="1:8" ht="12.75" customHeight="1" x14ac:dyDescent="0.2">
      <c r="A54" s="9"/>
      <c r="B54" s="16"/>
      <c r="C54" s="11"/>
      <c r="D54" s="12"/>
      <c r="E54" s="5"/>
      <c r="F54" s="5"/>
      <c r="G54" s="5"/>
    </row>
    <row r="55" spans="1:8" ht="7.5" customHeight="1" x14ac:dyDescent="0.2">
      <c r="A55" s="9"/>
      <c r="B55" s="16"/>
      <c r="C55" s="11"/>
      <c r="D55" s="12"/>
      <c r="E55" s="5"/>
      <c r="F55" s="5"/>
      <c r="G55" s="5"/>
    </row>
    <row r="56" spans="1:8" ht="12.75" customHeight="1" x14ac:dyDescent="0.2">
      <c r="A56" s="9"/>
      <c r="C56" s="11"/>
      <c r="D56" s="12"/>
      <c r="E56" s="5"/>
      <c r="F56" s="5"/>
      <c r="G56" s="5"/>
    </row>
    <row r="57" spans="1:8" ht="15" customHeight="1" x14ac:dyDescent="0.2">
      <c r="A57" s="9"/>
      <c r="C57" s="11"/>
      <c r="D57" s="12"/>
      <c r="E57" s="5"/>
      <c r="F57" s="5"/>
      <c r="G57" s="5"/>
    </row>
    <row r="58" spans="1:8" ht="15" customHeight="1" x14ac:dyDescent="0.2">
      <c r="A58" s="9"/>
      <c r="C58" s="11"/>
      <c r="D58" s="12"/>
      <c r="E58" s="5"/>
      <c r="F58" s="5"/>
      <c r="G58" s="5"/>
    </row>
    <row r="59" spans="1:8" ht="20.25" customHeight="1" x14ac:dyDescent="0.25">
      <c r="A59" s="111" t="s">
        <v>8</v>
      </c>
      <c r="B59" s="112"/>
      <c r="C59" s="112"/>
      <c r="D59" s="112"/>
      <c r="E59" s="112"/>
      <c r="F59" s="112"/>
      <c r="G59" s="5"/>
    </row>
    <row r="60" spans="1:8" ht="35.25" customHeight="1" x14ac:dyDescent="0.25">
      <c r="A60" s="9"/>
      <c r="B60" s="108" t="s">
        <v>91</v>
      </c>
      <c r="C60" s="108"/>
      <c r="D60" s="108"/>
      <c r="E60" s="108"/>
      <c r="F60" s="15"/>
      <c r="G60" s="5"/>
    </row>
    <row r="61" spans="1:8" ht="26.25" customHeight="1" x14ac:dyDescent="0.25">
      <c r="A61" s="9"/>
      <c r="B61" s="109" t="s">
        <v>82</v>
      </c>
      <c r="C61" s="110"/>
      <c r="D61" s="110"/>
      <c r="E61" s="110"/>
      <c r="F61" s="15"/>
      <c r="G61" s="5"/>
    </row>
    <row r="62" spans="1:8" ht="21" customHeight="1" x14ac:dyDescent="0.2">
      <c r="A62" s="9"/>
      <c r="B62" s="106" t="s">
        <v>84</v>
      </c>
      <c r="C62" s="106"/>
      <c r="D62" s="106"/>
      <c r="E62" s="5"/>
      <c r="F62" s="5"/>
      <c r="G62" s="5"/>
    </row>
    <row r="63" spans="1:8" ht="15" customHeight="1" x14ac:dyDescent="0.2">
      <c r="A63" s="9"/>
      <c r="B63" s="107"/>
      <c r="C63" s="107"/>
      <c r="D63" s="107"/>
      <c r="E63" s="107"/>
      <c r="F63" s="107"/>
      <c r="G63" s="5"/>
    </row>
    <row r="64" spans="1:8" ht="7.5" customHeight="1" x14ac:dyDescent="0.2">
      <c r="A64" s="9"/>
      <c r="B64" s="21"/>
      <c r="C64" s="11"/>
      <c r="D64" s="12"/>
      <c r="E64" s="5"/>
      <c r="F64" s="22"/>
      <c r="G64" s="5"/>
    </row>
    <row r="65" spans="1:7" ht="15" customHeight="1" x14ac:dyDescent="0.2">
      <c r="A65" s="9"/>
      <c r="B65" s="107"/>
      <c r="C65" s="107"/>
      <c r="D65" s="107"/>
      <c r="E65" s="107"/>
      <c r="F65" s="107"/>
      <c r="G65" s="5"/>
    </row>
    <row r="66" spans="1:7" ht="15" customHeight="1" x14ac:dyDescent="0.2">
      <c r="A66" s="9"/>
      <c r="B66" s="21"/>
      <c r="C66" s="11"/>
      <c r="D66" s="12"/>
      <c r="E66" s="5"/>
      <c r="F66" s="22"/>
      <c r="G66" s="5"/>
    </row>
    <row r="67" spans="1:7" ht="15" customHeight="1" x14ac:dyDescent="0.2">
      <c r="A67" s="9"/>
      <c r="B67" s="21"/>
      <c r="C67" s="11"/>
      <c r="D67" s="12"/>
      <c r="E67" s="5"/>
      <c r="F67" s="22"/>
      <c r="G67" s="5"/>
    </row>
    <row r="68" spans="1:7" ht="15" customHeight="1" x14ac:dyDescent="0.2">
      <c r="A68" s="9"/>
      <c r="B68" s="21"/>
      <c r="C68" s="11"/>
      <c r="D68" s="12"/>
      <c r="E68" s="5"/>
      <c r="F68" s="22"/>
      <c r="G68" s="5"/>
    </row>
    <row r="69" spans="1:7" ht="27.75" customHeight="1" x14ac:dyDescent="0.2">
      <c r="A69" s="9"/>
      <c r="B69" s="23" t="s">
        <v>9</v>
      </c>
      <c r="C69" s="11"/>
      <c r="D69" s="12"/>
      <c r="E69" s="5"/>
      <c r="F69" s="5"/>
      <c r="G69" s="5"/>
    </row>
    <row r="70" spans="1:7" x14ac:dyDescent="0.2">
      <c r="A70" s="9"/>
      <c r="B70" s="24"/>
      <c r="C70" s="11"/>
      <c r="D70" s="12"/>
      <c r="E70" s="5"/>
      <c r="F70" s="5"/>
      <c r="G70" s="5"/>
    </row>
    <row r="71" spans="1:7" x14ac:dyDescent="0.2">
      <c r="A71" s="9" t="s">
        <v>10</v>
      </c>
      <c r="B71" s="24" t="s">
        <v>11</v>
      </c>
      <c r="C71" s="11"/>
      <c r="D71" s="12"/>
      <c r="E71" s="5"/>
      <c r="F71" s="5"/>
      <c r="G71" s="5"/>
    </row>
    <row r="72" spans="1:7" x14ac:dyDescent="0.2">
      <c r="A72" s="9"/>
      <c r="B72" s="24"/>
      <c r="C72" s="11"/>
      <c r="D72" s="12"/>
      <c r="E72" s="5"/>
      <c r="F72" s="5"/>
      <c r="G72" s="5"/>
    </row>
    <row r="73" spans="1:7" x14ac:dyDescent="0.2">
      <c r="A73" s="9" t="s">
        <v>12</v>
      </c>
      <c r="B73" s="24" t="s">
        <v>13</v>
      </c>
      <c r="C73" s="11"/>
      <c r="D73" s="12"/>
      <c r="E73" s="5"/>
      <c r="F73" s="5"/>
      <c r="G73" s="5"/>
    </row>
    <row r="74" spans="1:7" x14ac:dyDescent="0.2">
      <c r="A74" s="9"/>
      <c r="B74" s="24"/>
      <c r="C74" s="11"/>
      <c r="D74" s="12"/>
      <c r="E74" s="5"/>
      <c r="F74" s="5"/>
      <c r="G74" s="5"/>
    </row>
    <row r="75" spans="1:7" x14ac:dyDescent="0.2">
      <c r="A75" s="9" t="s">
        <v>14</v>
      </c>
      <c r="B75" s="24" t="s">
        <v>15</v>
      </c>
      <c r="C75" s="11"/>
      <c r="D75" s="12"/>
      <c r="E75" s="5"/>
      <c r="F75" s="5"/>
      <c r="G75" s="5"/>
    </row>
    <row r="76" spans="1:7" x14ac:dyDescent="0.2">
      <c r="A76" s="9"/>
      <c r="B76" s="24"/>
      <c r="C76" s="11"/>
      <c r="D76" s="12"/>
      <c r="E76" s="5"/>
      <c r="F76" s="5"/>
      <c r="G76" s="5"/>
    </row>
    <row r="77" spans="1:7" x14ac:dyDescent="0.2">
      <c r="A77" s="9" t="s">
        <v>16</v>
      </c>
      <c r="B77" s="24" t="s">
        <v>17</v>
      </c>
      <c r="C77" s="11"/>
      <c r="D77" s="12"/>
      <c r="E77" s="5"/>
      <c r="F77" s="5"/>
      <c r="G77" s="5"/>
    </row>
    <row r="78" spans="1:7" x14ac:dyDescent="0.2">
      <c r="A78" s="9"/>
      <c r="B78" s="24"/>
      <c r="C78" s="11"/>
      <c r="D78" s="12"/>
      <c r="E78" s="5"/>
      <c r="F78" s="5"/>
      <c r="G78" s="5"/>
    </row>
    <row r="79" spans="1:7" x14ac:dyDescent="0.2">
      <c r="A79" s="9"/>
      <c r="B79" s="24"/>
      <c r="C79" s="11"/>
      <c r="D79" s="12"/>
      <c r="E79" s="5"/>
      <c r="F79" s="5"/>
      <c r="G79" s="5"/>
    </row>
    <row r="80" spans="1:7" x14ac:dyDescent="0.2">
      <c r="A80" s="9"/>
      <c r="B80" s="24"/>
      <c r="C80" s="11"/>
      <c r="D80" s="12"/>
      <c r="E80" s="5"/>
      <c r="F80" s="5"/>
      <c r="G80" s="5"/>
    </row>
    <row r="81" spans="1:8" x14ac:dyDescent="0.2">
      <c r="A81" s="9"/>
      <c r="B81" s="24"/>
      <c r="C81" s="11"/>
      <c r="D81" s="12"/>
      <c r="E81" s="5"/>
      <c r="F81" s="5"/>
      <c r="G81" s="5"/>
    </row>
    <row r="82" spans="1:8" x14ac:dyDescent="0.2">
      <c r="A82" s="9"/>
      <c r="B82" s="24"/>
      <c r="C82" s="11"/>
      <c r="D82" s="12"/>
      <c r="E82" s="5"/>
      <c r="F82" s="5"/>
      <c r="G82" s="5"/>
    </row>
    <row r="83" spans="1:8" ht="15" customHeight="1" x14ac:dyDescent="0.2">
      <c r="A83" s="9"/>
      <c r="B83" s="24" t="s">
        <v>18</v>
      </c>
      <c r="C83" s="11"/>
      <c r="D83" s="12"/>
      <c r="E83" s="5"/>
      <c r="F83" s="5"/>
      <c r="G83" s="5"/>
    </row>
    <row r="84" spans="1:8" ht="42" customHeight="1" x14ac:dyDescent="0.2">
      <c r="A84" s="9"/>
      <c r="B84" s="24" t="s">
        <v>19</v>
      </c>
      <c r="C84" s="11"/>
      <c r="D84" s="12"/>
      <c r="E84" s="5"/>
      <c r="F84" s="5"/>
      <c r="G84" s="5"/>
    </row>
    <row r="85" spans="1:8" ht="30" customHeight="1" x14ac:dyDescent="0.2">
      <c r="A85" s="9"/>
      <c r="B85" s="24" t="s">
        <v>20</v>
      </c>
      <c r="C85" s="11"/>
      <c r="D85" s="12"/>
      <c r="E85" s="5"/>
      <c r="F85" s="5"/>
      <c r="G85" s="5"/>
    </row>
    <row r="86" spans="1:8" ht="15" customHeight="1" x14ac:dyDescent="0.2">
      <c r="A86" s="9"/>
      <c r="B86" s="24" t="s">
        <v>21</v>
      </c>
      <c r="C86" s="11"/>
      <c r="D86" s="12"/>
      <c r="E86" s="5"/>
      <c r="F86" s="5"/>
      <c r="G86" s="5"/>
    </row>
    <row r="87" spans="1:8" ht="15" customHeight="1" x14ac:dyDescent="0.2">
      <c r="A87" s="9"/>
      <c r="B87" s="24"/>
      <c r="C87" s="11"/>
      <c r="D87" s="12"/>
      <c r="E87" s="5"/>
      <c r="F87" s="5"/>
      <c r="G87" s="5"/>
    </row>
    <row r="88" spans="1:8" ht="15" customHeight="1" x14ac:dyDescent="0.2">
      <c r="A88" s="9"/>
      <c r="B88" s="24"/>
      <c r="C88" s="11"/>
      <c r="D88" s="12"/>
      <c r="E88" s="5"/>
      <c r="F88" s="5"/>
      <c r="G88" s="5"/>
    </row>
    <row r="89" spans="1:8" x14ac:dyDescent="0.2">
      <c r="A89" s="9"/>
      <c r="B89" s="24"/>
      <c r="C89" s="11"/>
      <c r="D89" s="12"/>
      <c r="E89" s="5"/>
      <c r="F89" s="5"/>
      <c r="G89" s="5"/>
    </row>
    <row r="90" spans="1:8" x14ac:dyDescent="0.2">
      <c r="A90" s="17"/>
      <c r="B90" s="24"/>
      <c r="C90" s="11"/>
      <c r="D90" s="18"/>
      <c r="E90" s="19"/>
      <c r="F90" s="5"/>
      <c r="G90" s="5"/>
      <c r="H90" s="20"/>
    </row>
    <row r="91" spans="1:8" ht="25.5" x14ac:dyDescent="0.2">
      <c r="A91" s="25" t="s">
        <v>22</v>
      </c>
      <c r="B91" s="26" t="s">
        <v>23</v>
      </c>
      <c r="C91" s="27" t="s">
        <v>24</v>
      </c>
      <c r="D91" s="28" t="s">
        <v>25</v>
      </c>
      <c r="E91" s="28" t="s">
        <v>26</v>
      </c>
      <c r="F91" s="29" t="s">
        <v>27</v>
      </c>
      <c r="H91" s="20"/>
    </row>
    <row r="92" spans="1:8" ht="13.5" customHeight="1" x14ac:dyDescent="0.2">
      <c r="A92" s="9"/>
      <c r="B92" s="24"/>
      <c r="C92" s="11"/>
      <c r="D92" s="12"/>
      <c r="E92" s="5"/>
      <c r="F92" s="4"/>
      <c r="G92" s="5"/>
    </row>
    <row r="93" spans="1:8" s="30" customFormat="1" ht="13.5" customHeight="1" x14ac:dyDescent="0.2">
      <c r="A93" s="9" t="s">
        <v>10</v>
      </c>
      <c r="B93" s="24" t="s">
        <v>11</v>
      </c>
      <c r="C93" s="11"/>
      <c r="D93" s="12"/>
      <c r="E93" s="5"/>
      <c r="F93" s="5"/>
      <c r="G93" s="5"/>
    </row>
    <row r="94" spans="1:8" s="30" customFormat="1" ht="12.75" customHeight="1" x14ac:dyDescent="0.2">
      <c r="A94" s="9"/>
      <c r="B94" s="24"/>
      <c r="C94" s="11"/>
      <c r="D94" s="12"/>
      <c r="E94" s="5"/>
      <c r="F94" s="5"/>
      <c r="G94" s="5"/>
    </row>
    <row r="95" spans="1:8" s="30" customFormat="1" ht="63.75" x14ac:dyDescent="0.2">
      <c r="A95" s="9" t="s">
        <v>28</v>
      </c>
      <c r="B95" s="24" t="s">
        <v>29</v>
      </c>
      <c r="C95" s="11" t="s">
        <v>30</v>
      </c>
      <c r="D95" s="31">
        <v>1</v>
      </c>
      <c r="E95" s="4">
        <v>0</v>
      </c>
      <c r="F95" s="4">
        <f>D95*E95</f>
        <v>0</v>
      </c>
      <c r="G95" s="5"/>
    </row>
    <row r="96" spans="1:8" s="30" customFormat="1" x14ac:dyDescent="0.2">
      <c r="A96" s="9"/>
      <c r="B96" s="24"/>
      <c r="C96" s="11"/>
      <c r="D96" s="12"/>
      <c r="E96" s="5"/>
      <c r="F96" s="5"/>
      <c r="G96" s="5"/>
    </row>
    <row r="97" spans="1:13" s="30" customFormat="1" ht="51" x14ac:dyDescent="0.2">
      <c r="A97" s="9" t="s">
        <v>31</v>
      </c>
      <c r="B97" s="24" t="s">
        <v>32</v>
      </c>
      <c r="C97" s="11"/>
      <c r="D97" s="12"/>
      <c r="E97" s="5"/>
      <c r="F97" s="5"/>
      <c r="G97" s="5"/>
    </row>
    <row r="98" spans="1:13" s="30" customFormat="1" ht="64.5" customHeight="1" x14ac:dyDescent="0.2">
      <c r="A98" s="9"/>
      <c r="B98" s="24" t="s">
        <v>33</v>
      </c>
      <c r="C98" s="11"/>
      <c r="D98" s="12"/>
      <c r="E98" s="32"/>
      <c r="F98" s="4"/>
      <c r="G98" s="5"/>
    </row>
    <row r="99" spans="1:13" s="30" customFormat="1" ht="38.25" x14ac:dyDescent="0.2">
      <c r="A99" s="9"/>
      <c r="B99" s="24" t="s">
        <v>34</v>
      </c>
      <c r="C99" s="11" t="s">
        <v>35</v>
      </c>
      <c r="D99" s="33">
        <v>180</v>
      </c>
      <c r="E99" s="4">
        <v>0</v>
      </c>
      <c r="F99" s="4">
        <f>D99*E99</f>
        <v>0</v>
      </c>
      <c r="G99" s="5"/>
    </row>
    <row r="100" spans="1:13" s="30" customFormat="1" x14ac:dyDescent="0.2">
      <c r="A100" s="9"/>
      <c r="B100" s="24"/>
      <c r="C100" s="11"/>
      <c r="D100" s="12"/>
      <c r="E100" s="4"/>
      <c r="F100" s="4"/>
      <c r="G100" s="5"/>
    </row>
    <row r="101" spans="1:13" s="43" customFormat="1" ht="51" x14ac:dyDescent="0.2">
      <c r="A101" s="34" t="s">
        <v>36</v>
      </c>
      <c r="B101" s="35" t="s">
        <v>37</v>
      </c>
      <c r="C101" s="36" t="s">
        <v>38</v>
      </c>
      <c r="D101" s="37">
        <v>16</v>
      </c>
      <c r="E101" s="4">
        <v>0</v>
      </c>
      <c r="F101" s="4">
        <f>D101*E101</f>
        <v>0</v>
      </c>
      <c r="G101" s="38"/>
      <c r="H101" s="39"/>
      <c r="I101" s="40"/>
      <c r="J101" s="40"/>
      <c r="K101" s="41"/>
      <c r="L101" s="42"/>
      <c r="M101" s="42"/>
    </row>
    <row r="102" spans="1:13" s="30" customFormat="1" ht="12.75" customHeight="1" x14ac:dyDescent="0.2">
      <c r="A102" s="17"/>
      <c r="B102" s="24"/>
      <c r="C102" s="11"/>
      <c r="D102" s="18"/>
      <c r="E102" s="19"/>
      <c r="F102" s="5"/>
      <c r="G102" s="5"/>
      <c r="H102" s="44"/>
    </row>
    <row r="103" spans="1:13" s="30" customFormat="1" ht="63.75" x14ac:dyDescent="0.2">
      <c r="A103" s="9" t="s">
        <v>39</v>
      </c>
      <c r="B103" s="24" t="s">
        <v>40</v>
      </c>
      <c r="C103" s="11" t="s">
        <v>35</v>
      </c>
      <c r="D103" s="12">
        <v>6</v>
      </c>
      <c r="E103" s="32">
        <v>0</v>
      </c>
      <c r="F103" s="4">
        <f>D103*E103</f>
        <v>0</v>
      </c>
      <c r="H103" s="44"/>
    </row>
    <row r="104" spans="1:13" s="49" customFormat="1" x14ac:dyDescent="0.2">
      <c r="A104" s="45"/>
      <c r="B104" s="24"/>
      <c r="C104" s="46"/>
      <c r="D104" s="47"/>
      <c r="E104" s="48"/>
      <c r="F104" s="43"/>
    </row>
    <row r="105" spans="1:13" s="30" customFormat="1" x14ac:dyDescent="0.2">
      <c r="A105" s="50"/>
      <c r="B105" s="51" t="s">
        <v>41</v>
      </c>
      <c r="C105" s="52"/>
      <c r="D105" s="53"/>
      <c r="E105" s="54"/>
      <c r="F105" s="55">
        <f>SUM(F95:F104)</f>
        <v>0</v>
      </c>
      <c r="G105" s="5"/>
    </row>
    <row r="106" spans="1:13" x14ac:dyDescent="0.2">
      <c r="A106" s="9"/>
      <c r="B106" s="24"/>
      <c r="C106" s="11"/>
      <c r="D106" s="12"/>
      <c r="E106" s="5"/>
      <c r="F106" s="5"/>
      <c r="G106" s="5"/>
    </row>
    <row r="107" spans="1:13" x14ac:dyDescent="0.2">
      <c r="A107" s="17"/>
      <c r="B107" s="24"/>
      <c r="C107" s="11"/>
      <c r="D107" s="18"/>
      <c r="E107" s="19"/>
      <c r="F107" s="5"/>
      <c r="G107" s="5"/>
      <c r="H107" s="20"/>
    </row>
    <row r="108" spans="1:13" ht="25.5" x14ac:dyDescent="0.2">
      <c r="A108" s="25" t="s">
        <v>22</v>
      </c>
      <c r="B108" s="26" t="s">
        <v>23</v>
      </c>
      <c r="C108" s="27" t="s">
        <v>24</v>
      </c>
      <c r="D108" s="28" t="s">
        <v>25</v>
      </c>
      <c r="E108" s="28" t="s">
        <v>26</v>
      </c>
      <c r="F108" s="29" t="s">
        <v>27</v>
      </c>
      <c r="H108" s="20"/>
    </row>
    <row r="109" spans="1:13" x14ac:dyDescent="0.2">
      <c r="A109" s="9"/>
      <c r="B109" s="24"/>
      <c r="C109" s="11"/>
      <c r="D109" s="12"/>
      <c r="E109" s="5"/>
      <c r="F109" s="4"/>
      <c r="G109" s="5"/>
    </row>
    <row r="110" spans="1:13" x14ac:dyDescent="0.2">
      <c r="A110" s="9" t="s">
        <v>12</v>
      </c>
      <c r="B110" s="24" t="s">
        <v>13</v>
      </c>
      <c r="C110" s="11"/>
      <c r="D110" s="12"/>
      <c r="E110" s="5"/>
      <c r="F110" s="5"/>
      <c r="G110" s="5"/>
    </row>
    <row r="111" spans="1:13" x14ac:dyDescent="0.2">
      <c r="A111" s="9"/>
      <c r="B111" s="24"/>
      <c r="C111" s="11"/>
      <c r="D111" s="12"/>
      <c r="E111" s="5"/>
      <c r="F111" s="5"/>
      <c r="G111" s="5"/>
    </row>
    <row r="112" spans="1:13" ht="38.25" x14ac:dyDescent="0.2">
      <c r="A112" s="9" t="s">
        <v>28</v>
      </c>
      <c r="B112" s="24" t="s">
        <v>42</v>
      </c>
      <c r="C112" s="11" t="s">
        <v>35</v>
      </c>
      <c r="D112" s="33">
        <v>2398</v>
      </c>
      <c r="E112" s="4">
        <v>0</v>
      </c>
      <c r="F112" s="4">
        <f>D112*E112</f>
        <v>0</v>
      </c>
      <c r="G112" s="5"/>
    </row>
    <row r="113" spans="1:8" x14ac:dyDescent="0.2">
      <c r="A113" s="9"/>
      <c r="B113" s="24"/>
      <c r="C113" s="11"/>
      <c r="D113" s="12"/>
      <c r="E113" s="5"/>
      <c r="F113" s="4"/>
      <c r="G113" s="5"/>
    </row>
    <row r="114" spans="1:8" ht="52.5" customHeight="1" x14ac:dyDescent="0.2">
      <c r="A114" s="56" t="s">
        <v>31</v>
      </c>
      <c r="B114" s="24" t="s">
        <v>43</v>
      </c>
      <c r="C114" s="11"/>
      <c r="D114" s="12"/>
      <c r="E114" s="5"/>
      <c r="F114" s="4"/>
      <c r="G114" s="5"/>
    </row>
    <row r="115" spans="1:8" ht="38.25" x14ac:dyDescent="0.2">
      <c r="A115" s="56"/>
      <c r="B115" s="24" t="s">
        <v>44</v>
      </c>
      <c r="C115" s="11"/>
      <c r="D115" s="33"/>
      <c r="E115" s="4"/>
      <c r="F115" s="4"/>
      <c r="G115" s="5"/>
      <c r="H115" s="20"/>
    </row>
    <row r="116" spans="1:8" ht="25.5" x14ac:dyDescent="0.2">
      <c r="A116" s="56"/>
      <c r="B116" s="24" t="s">
        <v>45</v>
      </c>
      <c r="C116" s="11"/>
      <c r="D116" s="12"/>
      <c r="E116" s="5"/>
      <c r="F116" s="4"/>
      <c r="G116" s="5"/>
    </row>
    <row r="117" spans="1:8" x14ac:dyDescent="0.2">
      <c r="A117" s="56"/>
      <c r="B117" s="24" t="s">
        <v>46</v>
      </c>
      <c r="C117" s="11" t="s">
        <v>47</v>
      </c>
      <c r="D117" s="33">
        <v>160</v>
      </c>
      <c r="E117" s="4">
        <v>0</v>
      </c>
      <c r="F117" s="4">
        <f>D117*E117</f>
        <v>0</v>
      </c>
      <c r="G117" s="5"/>
    </row>
    <row r="118" spans="1:8" ht="12" customHeight="1" x14ac:dyDescent="0.2">
      <c r="A118" s="56"/>
      <c r="B118" s="24"/>
      <c r="C118" s="11"/>
      <c r="D118" s="12"/>
      <c r="E118" s="5"/>
      <c r="F118" s="5"/>
      <c r="G118" s="5"/>
    </row>
    <row r="119" spans="1:8" s="30" customFormat="1" ht="64.5" customHeight="1" x14ac:dyDescent="0.2">
      <c r="A119" s="56" t="s">
        <v>36</v>
      </c>
      <c r="B119" s="24" t="s">
        <v>48</v>
      </c>
      <c r="C119" s="11" t="s">
        <v>47</v>
      </c>
      <c r="D119" s="33">
        <v>160</v>
      </c>
      <c r="E119" s="4">
        <v>0</v>
      </c>
      <c r="F119" s="4">
        <f>D119*E119</f>
        <v>0</v>
      </c>
      <c r="G119" s="5"/>
    </row>
    <row r="120" spans="1:8" s="30" customFormat="1" ht="12" customHeight="1" x14ac:dyDescent="0.2">
      <c r="A120" s="56"/>
      <c r="B120" s="24"/>
      <c r="C120" s="11"/>
      <c r="D120" s="12"/>
      <c r="E120" s="5"/>
      <c r="F120" s="5"/>
      <c r="G120" s="5"/>
    </row>
    <row r="121" spans="1:8" s="30" customFormat="1" ht="38.25" x14ac:dyDescent="0.2">
      <c r="A121" s="56" t="s">
        <v>39</v>
      </c>
      <c r="B121" s="24" t="s">
        <v>49</v>
      </c>
      <c r="C121" s="11" t="s">
        <v>35</v>
      </c>
      <c r="D121" s="33">
        <v>2398</v>
      </c>
      <c r="E121" s="4">
        <v>0</v>
      </c>
      <c r="F121" s="4">
        <f>SUM(D121*E121)</f>
        <v>0</v>
      </c>
      <c r="G121" s="5"/>
      <c r="H121" s="44"/>
    </row>
    <row r="122" spans="1:8" s="30" customFormat="1" ht="12" customHeight="1" x14ac:dyDescent="0.2">
      <c r="A122" s="57"/>
      <c r="B122" s="24"/>
      <c r="C122" s="11"/>
      <c r="D122" s="33"/>
      <c r="E122" s="4"/>
      <c r="F122" s="4"/>
      <c r="G122" s="5"/>
      <c r="H122" s="44"/>
    </row>
    <row r="123" spans="1:8" s="30" customFormat="1" ht="51" x14ac:dyDescent="0.2">
      <c r="A123" s="56" t="s">
        <v>50</v>
      </c>
      <c r="B123" s="58" t="s">
        <v>51</v>
      </c>
      <c r="C123" s="11"/>
      <c r="D123" s="12"/>
      <c r="E123" s="5"/>
      <c r="F123" s="5"/>
      <c r="G123" s="5"/>
    </row>
    <row r="124" spans="1:8" s="30" customFormat="1" ht="25.5" x14ac:dyDescent="0.2">
      <c r="A124" s="56"/>
      <c r="B124" s="58" t="s">
        <v>52</v>
      </c>
      <c r="C124" s="11"/>
      <c r="D124" s="12"/>
      <c r="E124" s="5"/>
      <c r="F124" s="5"/>
      <c r="G124" s="5"/>
    </row>
    <row r="125" spans="1:8" s="30" customFormat="1" ht="25.5" x14ac:dyDescent="0.2">
      <c r="A125" s="56"/>
      <c r="B125" s="58" t="s">
        <v>53</v>
      </c>
      <c r="C125" s="11" t="s">
        <v>38</v>
      </c>
      <c r="D125" s="33">
        <v>1196</v>
      </c>
      <c r="E125" s="4">
        <v>0</v>
      </c>
      <c r="F125" s="4">
        <f>SUM(D125*E125)</f>
        <v>0</v>
      </c>
      <c r="G125" s="5"/>
    </row>
    <row r="126" spans="1:8" s="30" customFormat="1" x14ac:dyDescent="0.2">
      <c r="A126" s="56"/>
      <c r="B126" s="58"/>
      <c r="C126" s="11"/>
      <c r="D126" s="33"/>
      <c r="E126" s="4"/>
      <c r="F126" s="4"/>
      <c r="G126" s="5"/>
    </row>
    <row r="127" spans="1:8" s="30" customFormat="1" ht="76.5" x14ac:dyDescent="0.2">
      <c r="A127" s="56" t="s">
        <v>54</v>
      </c>
      <c r="B127" s="24" t="s">
        <v>55</v>
      </c>
      <c r="C127" s="11"/>
      <c r="D127" s="18"/>
      <c r="E127" s="19"/>
      <c r="F127" s="5"/>
      <c r="G127" s="5"/>
      <c r="H127" s="44"/>
    </row>
    <row r="128" spans="1:8" s="30" customFormat="1" x14ac:dyDescent="0.2">
      <c r="A128" s="17"/>
      <c r="B128" s="24" t="s">
        <v>56</v>
      </c>
      <c r="C128" s="11" t="s">
        <v>35</v>
      </c>
      <c r="D128" s="33">
        <v>640</v>
      </c>
      <c r="E128" s="4">
        <v>0</v>
      </c>
      <c r="F128" s="4">
        <f>SUM(D128*E128)</f>
        <v>0</v>
      </c>
      <c r="G128" s="5"/>
      <c r="H128" s="44"/>
    </row>
    <row r="129" spans="1:8" s="30" customFormat="1" x14ac:dyDescent="0.2">
      <c r="A129" s="17"/>
      <c r="B129" s="24"/>
      <c r="C129" s="11"/>
      <c r="D129" s="33"/>
      <c r="E129" s="4"/>
      <c r="F129" s="4"/>
      <c r="G129" s="5"/>
      <c r="H129" s="44"/>
    </row>
    <row r="130" spans="1:8" x14ac:dyDescent="0.2">
      <c r="A130" s="50"/>
      <c r="B130" s="51" t="s">
        <v>41</v>
      </c>
      <c r="C130" s="52"/>
      <c r="D130" s="53"/>
      <c r="E130" s="54"/>
      <c r="F130" s="55">
        <f>SUM(F111:F129)</f>
        <v>0</v>
      </c>
      <c r="G130" s="5"/>
    </row>
    <row r="131" spans="1:8" x14ac:dyDescent="0.2">
      <c r="A131" s="9"/>
      <c r="B131" s="24"/>
      <c r="C131" s="11"/>
      <c r="D131" s="12"/>
      <c r="E131" s="5"/>
      <c r="F131" s="4"/>
      <c r="G131" s="5"/>
    </row>
    <row r="132" spans="1:8" x14ac:dyDescent="0.2">
      <c r="A132" s="17"/>
      <c r="B132" s="24"/>
      <c r="C132" s="11"/>
      <c r="D132" s="18"/>
      <c r="E132" s="19"/>
      <c r="F132" s="5"/>
      <c r="G132" s="5"/>
      <c r="H132" s="20"/>
    </row>
    <row r="133" spans="1:8" ht="25.5" x14ac:dyDescent="0.2">
      <c r="A133" s="25" t="s">
        <v>22</v>
      </c>
      <c r="B133" s="26" t="s">
        <v>23</v>
      </c>
      <c r="C133" s="27" t="s">
        <v>24</v>
      </c>
      <c r="D133" s="28" t="s">
        <v>25</v>
      </c>
      <c r="E133" s="28" t="s">
        <v>26</v>
      </c>
      <c r="F133" s="29" t="s">
        <v>27</v>
      </c>
      <c r="H133" s="20"/>
    </row>
    <row r="134" spans="1:8" x14ac:dyDescent="0.2">
      <c r="A134" s="59"/>
      <c r="B134" s="60"/>
      <c r="C134" s="61"/>
      <c r="D134" s="62"/>
      <c r="E134" s="62"/>
      <c r="F134" s="63"/>
      <c r="H134" s="20"/>
    </row>
    <row r="135" spans="1:8" x14ac:dyDescent="0.2">
      <c r="A135" s="9" t="s">
        <v>57</v>
      </c>
      <c r="B135" s="24" t="s">
        <v>15</v>
      </c>
      <c r="C135" s="11"/>
      <c r="D135" s="12"/>
      <c r="E135" s="5"/>
      <c r="F135" s="5"/>
      <c r="G135" s="5"/>
    </row>
    <row r="136" spans="1:8" x14ac:dyDescent="0.2">
      <c r="A136" s="9"/>
      <c r="B136" s="24"/>
      <c r="C136" s="11"/>
      <c r="D136" s="12"/>
      <c r="E136" s="5"/>
      <c r="F136" s="5"/>
      <c r="G136" s="5"/>
    </row>
    <row r="137" spans="1:8" ht="89.25" x14ac:dyDescent="0.2">
      <c r="A137" s="56" t="s">
        <v>28</v>
      </c>
      <c r="B137" s="24" t="s">
        <v>85</v>
      </c>
      <c r="C137" s="11"/>
      <c r="D137" s="12"/>
      <c r="E137" s="64"/>
      <c r="F137" s="65"/>
      <c r="H137" s="20"/>
    </row>
    <row r="138" spans="1:8" ht="38.25" x14ac:dyDescent="0.2">
      <c r="A138" s="56"/>
      <c r="B138" s="66" t="s">
        <v>58</v>
      </c>
      <c r="C138" s="11"/>
      <c r="D138" s="12"/>
      <c r="E138" s="64"/>
      <c r="F138" s="65"/>
      <c r="H138" s="20"/>
    </row>
    <row r="139" spans="1:8" ht="63.75" x14ac:dyDescent="0.2">
      <c r="A139" s="56"/>
      <c r="B139" s="66" t="s">
        <v>59</v>
      </c>
      <c r="C139" s="11"/>
      <c r="D139" s="12"/>
      <c r="E139" s="64"/>
      <c r="F139" s="65"/>
      <c r="H139" s="20"/>
    </row>
    <row r="140" spans="1:8" x14ac:dyDescent="0.2">
      <c r="A140" s="56"/>
      <c r="B140" s="24" t="s">
        <v>86</v>
      </c>
      <c r="C140" s="67" t="s">
        <v>38</v>
      </c>
      <c r="D140" s="12">
        <v>6</v>
      </c>
      <c r="E140" s="68">
        <v>0</v>
      </c>
      <c r="F140" s="65">
        <f t="shared" ref="F140:F146" si="0">D140*E140</f>
        <v>0</v>
      </c>
      <c r="H140" s="20"/>
    </row>
    <row r="141" spans="1:8" x14ac:dyDescent="0.2">
      <c r="A141" s="56"/>
      <c r="B141" s="69" t="s">
        <v>60</v>
      </c>
      <c r="C141" s="36" t="s">
        <v>47</v>
      </c>
      <c r="D141" s="12">
        <v>8</v>
      </c>
      <c r="E141" s="4">
        <v>0</v>
      </c>
      <c r="F141" s="65">
        <f t="shared" si="0"/>
        <v>0</v>
      </c>
      <c r="H141" s="20"/>
    </row>
    <row r="142" spans="1:8" x14ac:dyDescent="0.2">
      <c r="A142" s="56"/>
      <c r="B142" s="24" t="s">
        <v>61</v>
      </c>
      <c r="C142" s="59" t="s">
        <v>62</v>
      </c>
      <c r="D142" s="70">
        <v>220</v>
      </c>
      <c r="E142" s="33">
        <v>0</v>
      </c>
      <c r="F142" s="65">
        <f t="shared" si="0"/>
        <v>0</v>
      </c>
      <c r="H142" s="20"/>
    </row>
    <row r="143" spans="1:8" x14ac:dyDescent="0.2">
      <c r="A143" s="56"/>
      <c r="B143" s="69" t="s">
        <v>63</v>
      </c>
      <c r="C143" s="36" t="s">
        <v>35</v>
      </c>
      <c r="D143" s="33">
        <v>17</v>
      </c>
      <c r="E143" s="4">
        <v>0</v>
      </c>
      <c r="F143" s="65">
        <f t="shared" si="0"/>
        <v>0</v>
      </c>
      <c r="H143" s="20"/>
    </row>
    <row r="144" spans="1:8" x14ac:dyDescent="0.2">
      <c r="A144" s="56"/>
      <c r="B144" s="69" t="s">
        <v>64</v>
      </c>
      <c r="C144" s="36" t="s">
        <v>35</v>
      </c>
      <c r="D144" s="33">
        <v>9</v>
      </c>
      <c r="E144" s="4">
        <v>0</v>
      </c>
      <c r="F144" s="65">
        <f t="shared" si="0"/>
        <v>0</v>
      </c>
      <c r="H144" s="20"/>
    </row>
    <row r="145" spans="1:8" x14ac:dyDescent="0.2">
      <c r="A145" s="56"/>
      <c r="B145" s="69" t="s">
        <v>65</v>
      </c>
      <c r="C145" s="36" t="s">
        <v>35</v>
      </c>
      <c r="D145" s="33">
        <v>7</v>
      </c>
      <c r="E145" s="4">
        <v>0</v>
      </c>
      <c r="F145" s="65">
        <f t="shared" si="0"/>
        <v>0</v>
      </c>
      <c r="H145" s="20"/>
    </row>
    <row r="146" spans="1:8" x14ac:dyDescent="0.2">
      <c r="A146" s="56"/>
      <c r="B146" s="69" t="s">
        <v>66</v>
      </c>
      <c r="C146" s="36" t="s">
        <v>35</v>
      </c>
      <c r="D146" s="71">
        <v>15</v>
      </c>
      <c r="E146" s="4">
        <v>0</v>
      </c>
      <c r="F146" s="65">
        <f t="shared" si="0"/>
        <v>0</v>
      </c>
      <c r="H146" s="20"/>
    </row>
    <row r="147" spans="1:8" x14ac:dyDescent="0.2">
      <c r="A147" s="56"/>
      <c r="B147" s="69"/>
      <c r="C147" s="36"/>
      <c r="D147" s="71"/>
      <c r="E147" s="4"/>
      <c r="F147" s="65"/>
      <c r="H147" s="20"/>
    </row>
    <row r="148" spans="1:8" ht="76.5" x14ac:dyDescent="0.2">
      <c r="A148" s="56" t="s">
        <v>31</v>
      </c>
      <c r="B148" s="24" t="s">
        <v>87</v>
      </c>
      <c r="C148" s="11" t="s">
        <v>38</v>
      </c>
      <c r="D148" s="12">
        <v>620</v>
      </c>
      <c r="E148" s="64">
        <v>0</v>
      </c>
      <c r="F148" s="65">
        <f>D148*E148</f>
        <v>0</v>
      </c>
      <c r="H148" s="20"/>
    </row>
    <row r="149" spans="1:8" x14ac:dyDescent="0.2">
      <c r="A149" s="9"/>
      <c r="B149" s="24"/>
      <c r="C149" s="11"/>
      <c r="D149" s="12"/>
      <c r="E149" s="64"/>
      <c r="F149" s="65"/>
      <c r="H149" s="20"/>
    </row>
    <row r="150" spans="1:8" x14ac:dyDescent="0.2">
      <c r="A150" s="50"/>
      <c r="B150" s="51" t="s">
        <v>41</v>
      </c>
      <c r="C150" s="52"/>
      <c r="D150" s="53"/>
      <c r="E150" s="54"/>
      <c r="F150" s="55">
        <f>SUM(F136:F149)</f>
        <v>0</v>
      </c>
      <c r="G150" s="5"/>
    </row>
    <row r="151" spans="1:8" x14ac:dyDescent="0.2">
      <c r="A151" s="9"/>
      <c r="B151" s="24"/>
      <c r="C151" s="11"/>
      <c r="D151" s="12"/>
      <c r="E151" s="5"/>
      <c r="F151" s="4"/>
      <c r="G151" s="5"/>
    </row>
    <row r="152" spans="1:8" x14ac:dyDescent="0.2">
      <c r="A152" s="17"/>
      <c r="B152" s="24"/>
      <c r="C152" s="11"/>
      <c r="D152" s="18"/>
      <c r="E152" s="19"/>
      <c r="F152" s="5"/>
      <c r="G152" s="5"/>
      <c r="H152" s="20"/>
    </row>
    <row r="153" spans="1:8" ht="25.5" x14ac:dyDescent="0.2">
      <c r="A153" s="25" t="s">
        <v>22</v>
      </c>
      <c r="B153" s="26" t="s">
        <v>23</v>
      </c>
      <c r="C153" s="27" t="s">
        <v>24</v>
      </c>
      <c r="D153" s="28" t="s">
        <v>25</v>
      </c>
      <c r="E153" s="28" t="s">
        <v>26</v>
      </c>
      <c r="F153" s="29" t="s">
        <v>27</v>
      </c>
      <c r="H153" s="20"/>
    </row>
    <row r="154" spans="1:8" x14ac:dyDescent="0.2">
      <c r="A154" s="59"/>
      <c r="B154" s="60"/>
      <c r="C154" s="61"/>
      <c r="D154" s="62"/>
      <c r="E154" s="62"/>
      <c r="F154" s="63"/>
      <c r="H154" s="20"/>
    </row>
    <row r="155" spans="1:8" x14ac:dyDescent="0.2">
      <c r="A155" s="9" t="s">
        <v>16</v>
      </c>
      <c r="B155" s="24" t="s">
        <v>17</v>
      </c>
      <c r="C155" s="11"/>
      <c r="D155" s="12"/>
      <c r="E155" s="5"/>
      <c r="F155" s="5"/>
      <c r="G155" s="5"/>
    </row>
    <row r="156" spans="1:8" x14ac:dyDescent="0.2">
      <c r="A156" s="9"/>
      <c r="B156" s="24"/>
      <c r="C156" s="11"/>
      <c r="D156" s="12"/>
      <c r="E156" s="5"/>
      <c r="F156" s="5"/>
      <c r="G156" s="5"/>
    </row>
    <row r="157" spans="1:8" ht="63.75" x14ac:dyDescent="0.2">
      <c r="A157" s="9" t="s">
        <v>28</v>
      </c>
      <c r="B157" s="24" t="s">
        <v>67</v>
      </c>
      <c r="C157" s="11"/>
      <c r="D157" s="12"/>
      <c r="E157" s="5"/>
      <c r="F157" s="5"/>
      <c r="G157" s="5"/>
    </row>
    <row r="158" spans="1:8" x14ac:dyDescent="0.2">
      <c r="A158" s="9"/>
      <c r="B158" s="24" t="s">
        <v>68</v>
      </c>
      <c r="C158" s="11"/>
      <c r="D158" s="12"/>
      <c r="E158" s="5"/>
      <c r="F158" s="5"/>
      <c r="G158" s="5"/>
    </row>
    <row r="159" spans="1:8" x14ac:dyDescent="0.2">
      <c r="A159" s="9"/>
      <c r="B159" s="24" t="s">
        <v>69</v>
      </c>
      <c r="C159" s="11" t="s">
        <v>47</v>
      </c>
      <c r="D159" s="33">
        <v>720</v>
      </c>
      <c r="E159" s="4">
        <v>0</v>
      </c>
      <c r="F159" s="4">
        <f>D159*E159</f>
        <v>0</v>
      </c>
      <c r="G159" s="5"/>
    </row>
    <row r="160" spans="1:8" x14ac:dyDescent="0.2">
      <c r="A160" s="9"/>
      <c r="B160" s="24"/>
      <c r="C160" s="11"/>
      <c r="D160" s="33"/>
      <c r="E160" s="5"/>
      <c r="F160" s="5"/>
      <c r="G160" s="5"/>
    </row>
    <row r="161" spans="1:8" s="30" customFormat="1" ht="38.25" x14ac:dyDescent="0.2">
      <c r="A161" s="9" t="s">
        <v>31</v>
      </c>
      <c r="B161" s="24" t="s">
        <v>70</v>
      </c>
      <c r="C161" s="11" t="s">
        <v>35</v>
      </c>
      <c r="D161" s="12">
        <v>8</v>
      </c>
      <c r="E161" s="4">
        <v>0</v>
      </c>
      <c r="F161" s="4">
        <f>SUM(D161*E161)</f>
        <v>0</v>
      </c>
      <c r="G161" s="5"/>
      <c r="H161" s="44"/>
    </row>
    <row r="162" spans="1:8" s="30" customFormat="1" x14ac:dyDescent="0.2">
      <c r="A162" s="17"/>
      <c r="B162" s="24"/>
      <c r="C162" s="11"/>
      <c r="D162" s="72"/>
      <c r="E162" s="19"/>
      <c r="F162" s="5"/>
      <c r="G162" s="5"/>
      <c r="H162" s="44"/>
    </row>
    <row r="163" spans="1:8" s="30" customFormat="1" ht="51" x14ac:dyDescent="0.2">
      <c r="A163" s="9" t="s">
        <v>36</v>
      </c>
      <c r="B163" s="24" t="s">
        <v>71</v>
      </c>
      <c r="C163" s="11"/>
      <c r="D163" s="73"/>
      <c r="E163" s="4"/>
      <c r="F163" s="4"/>
      <c r="G163" s="5"/>
    </row>
    <row r="164" spans="1:8" s="30" customFormat="1" x14ac:dyDescent="0.2">
      <c r="A164" s="9"/>
      <c r="B164" s="24" t="s">
        <v>72</v>
      </c>
      <c r="C164" s="11" t="s">
        <v>35</v>
      </c>
      <c r="D164" s="33">
        <v>609</v>
      </c>
      <c r="E164" s="4">
        <v>0</v>
      </c>
      <c r="F164" s="4">
        <f>D164*E164</f>
        <v>0</v>
      </c>
      <c r="G164" s="5"/>
    </row>
    <row r="165" spans="1:8" s="30" customFormat="1" x14ac:dyDescent="0.2">
      <c r="A165" s="9"/>
      <c r="B165" s="24"/>
      <c r="C165" s="11"/>
      <c r="D165" s="33"/>
      <c r="E165" s="4"/>
      <c r="F165" s="4"/>
      <c r="G165" s="5"/>
    </row>
    <row r="166" spans="1:8" s="30" customFormat="1" ht="64.5" customHeight="1" x14ac:dyDescent="0.2">
      <c r="A166" s="9" t="s">
        <v>39</v>
      </c>
      <c r="B166" s="24" t="s">
        <v>73</v>
      </c>
      <c r="C166" s="11"/>
      <c r="D166" s="18"/>
      <c r="E166" s="74"/>
      <c r="F166" s="4"/>
      <c r="G166" s="5"/>
    </row>
    <row r="167" spans="1:8" s="30" customFormat="1" x14ac:dyDescent="0.2">
      <c r="A167" s="9"/>
      <c r="B167" s="24" t="s">
        <v>74</v>
      </c>
      <c r="C167" s="11" t="s">
        <v>47</v>
      </c>
      <c r="D167" s="33">
        <v>20</v>
      </c>
      <c r="E167" s="4">
        <v>0</v>
      </c>
      <c r="F167" s="4">
        <f>SUM(D167*E167)</f>
        <v>0</v>
      </c>
      <c r="G167" s="5"/>
      <c r="H167" s="20"/>
    </row>
    <row r="168" spans="1:8" s="30" customFormat="1" x14ac:dyDescent="0.2">
      <c r="A168" s="9"/>
      <c r="B168" s="24"/>
      <c r="C168" s="11"/>
      <c r="D168" s="33"/>
      <c r="E168" s="4"/>
      <c r="F168" s="4"/>
      <c r="G168" s="5"/>
      <c r="H168" s="20"/>
    </row>
    <row r="169" spans="1:8" x14ac:dyDescent="0.2">
      <c r="A169" s="50"/>
      <c r="B169" s="51" t="s">
        <v>41</v>
      </c>
      <c r="C169" s="52"/>
      <c r="D169" s="53"/>
      <c r="E169" s="54"/>
      <c r="F169" s="55">
        <f>SUM(F157:F168)</f>
        <v>0</v>
      </c>
      <c r="G169" s="5"/>
    </row>
    <row r="170" spans="1:8" x14ac:dyDescent="0.2">
      <c r="A170" s="9"/>
      <c r="B170" s="24"/>
      <c r="C170" s="11"/>
      <c r="D170" s="12"/>
      <c r="E170" s="5"/>
      <c r="F170" s="4"/>
      <c r="G170" s="5"/>
    </row>
    <row r="171" spans="1:8" ht="30" customHeight="1" x14ac:dyDescent="0.2">
      <c r="A171" s="9"/>
      <c r="B171" s="24"/>
      <c r="C171" s="11"/>
      <c r="D171" s="12"/>
      <c r="E171" s="5"/>
      <c r="F171" s="5"/>
    </row>
    <row r="172" spans="1:8" ht="18" customHeight="1" x14ac:dyDescent="0.2">
      <c r="B172" s="76" t="s">
        <v>75</v>
      </c>
    </row>
    <row r="173" spans="1:8" ht="18" customHeight="1" x14ac:dyDescent="0.2">
      <c r="B173" s="79"/>
    </row>
    <row r="174" spans="1:8" ht="15" customHeight="1" x14ac:dyDescent="0.2">
      <c r="B174" s="107"/>
      <c r="C174" s="107"/>
      <c r="D174" s="107"/>
      <c r="E174" s="107"/>
    </row>
    <row r="175" spans="1:8" ht="13.5" customHeight="1" x14ac:dyDescent="0.2">
      <c r="C175" s="11"/>
      <c r="D175" s="12"/>
      <c r="E175" s="5"/>
    </row>
    <row r="176" spans="1:8" ht="13.5" customHeight="1" x14ac:dyDescent="0.2">
      <c r="B176" s="16"/>
      <c r="C176" s="11"/>
      <c r="D176" s="12"/>
      <c r="E176" s="5"/>
    </row>
    <row r="177" spans="1:6" ht="13.5" customHeight="1" x14ac:dyDescent="0.2">
      <c r="B177" s="16"/>
      <c r="C177" s="11"/>
      <c r="D177" s="12"/>
      <c r="E177" s="5"/>
    </row>
    <row r="178" spans="1:6" x14ac:dyDescent="0.2">
      <c r="B178" s="80"/>
    </row>
    <row r="179" spans="1:6" ht="32.25" customHeight="1" x14ac:dyDescent="0.2">
      <c r="B179" s="10" t="s">
        <v>76</v>
      </c>
    </row>
    <row r="180" spans="1:6" x14ac:dyDescent="0.2">
      <c r="A180" s="75" t="s">
        <v>10</v>
      </c>
      <c r="B180" s="10" t="s">
        <v>11</v>
      </c>
      <c r="F180" s="65">
        <f>F105</f>
        <v>0</v>
      </c>
    </row>
    <row r="182" spans="1:6" x14ac:dyDescent="0.2">
      <c r="A182" s="75" t="s">
        <v>12</v>
      </c>
      <c r="B182" s="10" t="s">
        <v>13</v>
      </c>
      <c r="F182" s="65">
        <f>F130</f>
        <v>0</v>
      </c>
    </row>
    <row r="183" spans="1:6" x14ac:dyDescent="0.2">
      <c r="F183" s="65"/>
    </row>
    <row r="184" spans="1:6" x14ac:dyDescent="0.2">
      <c r="A184" s="75" t="s">
        <v>57</v>
      </c>
      <c r="B184" s="10" t="s">
        <v>15</v>
      </c>
      <c r="F184" s="65">
        <f>F150</f>
        <v>0</v>
      </c>
    </row>
    <row r="186" spans="1:6" x14ac:dyDescent="0.2">
      <c r="A186" s="75" t="s">
        <v>16</v>
      </c>
      <c r="B186" s="10" t="s">
        <v>17</v>
      </c>
      <c r="F186" s="65">
        <f>F169</f>
        <v>0</v>
      </c>
    </row>
    <row r="188" spans="1:6" x14ac:dyDescent="0.2">
      <c r="A188" s="81"/>
      <c r="B188" s="82" t="s">
        <v>41</v>
      </c>
      <c r="C188" s="83"/>
      <c r="D188" s="84"/>
      <c r="E188" s="85"/>
      <c r="F188" s="86">
        <f>SUM(F180:F187)</f>
        <v>0</v>
      </c>
    </row>
    <row r="189" spans="1:6" ht="13.5" thickBot="1" x14ac:dyDescent="0.25">
      <c r="A189" s="87"/>
      <c r="B189" s="88" t="s">
        <v>77</v>
      </c>
      <c r="C189" s="89"/>
      <c r="D189" s="90"/>
      <c r="E189" s="91"/>
      <c r="F189" s="92">
        <f>F188*0.25</f>
        <v>0</v>
      </c>
    </row>
    <row r="190" spans="1:6" ht="18.75" customHeight="1" thickBot="1" x14ac:dyDescent="0.25">
      <c r="A190" s="93"/>
      <c r="B190" s="94" t="s">
        <v>78</v>
      </c>
      <c r="C190" s="95"/>
      <c r="D190" s="96"/>
      <c r="E190" s="97"/>
      <c r="F190" s="98">
        <f>SUM(F188:F189)</f>
        <v>0</v>
      </c>
    </row>
    <row r="191" spans="1:6" ht="118.5" customHeight="1" x14ac:dyDescent="0.2">
      <c r="A191" s="99"/>
      <c r="B191" s="105" t="s">
        <v>88</v>
      </c>
      <c r="C191" s="100"/>
      <c r="D191" s="101"/>
      <c r="E191" s="102"/>
      <c r="F191" s="103"/>
    </row>
  </sheetData>
  <mergeCells count="19">
    <mergeCell ref="A59:F59"/>
    <mergeCell ref="B28:F28"/>
    <mergeCell ref="C1:E1"/>
    <mergeCell ref="C2:E2"/>
    <mergeCell ref="C3:E3"/>
    <mergeCell ref="C4:E4"/>
    <mergeCell ref="B13:D13"/>
    <mergeCell ref="B15:D15"/>
    <mergeCell ref="B18:D18"/>
    <mergeCell ref="B26:E26"/>
    <mergeCell ref="B27:D27"/>
    <mergeCell ref="A24:E24"/>
    <mergeCell ref="A25:F25"/>
    <mergeCell ref="B62:D62"/>
    <mergeCell ref="B63:F63"/>
    <mergeCell ref="B65:F65"/>
    <mergeCell ref="B174:E174"/>
    <mergeCell ref="B60:E60"/>
    <mergeCell ref="B61:E61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5" manualBreakCount="5">
    <brk id="89" max="5" man="1"/>
    <brk id="106" max="5" man="1"/>
    <brk id="131" max="5" man="1"/>
    <brk id="151" max="5" man="1"/>
    <brk id="1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1-066</vt:lpstr>
      <vt:lpstr>'NC 1-066'!Ispis_naslova</vt:lpstr>
      <vt:lpstr>'NC 1-066'!Podrucje_ispisa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korisnik</cp:lastModifiedBy>
  <dcterms:created xsi:type="dcterms:W3CDTF">2024-08-08T12:40:34Z</dcterms:created>
  <dcterms:modified xsi:type="dcterms:W3CDTF">2025-07-02T10:52:13Z</dcterms:modified>
</cp:coreProperties>
</file>