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JN - NC Cerje Nebojse - 2. faza\"/>
    </mc:Choice>
  </mc:AlternateContent>
  <xr:revisionPtr revIDLastSave="0" documentId="8_{4DB39787-5371-4C6D-8806-D36B4D7FBE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C 1-066" sheetId="1" r:id="rId1"/>
  </sheets>
  <definedNames>
    <definedName name="_xlnm.Print_Titles" localSheetId="0">'NC 1-066'!$1:$5</definedName>
    <definedName name="_xlnm.Print_Area" localSheetId="0">'NC 1-066'!$A$1:$F$179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6" i="1" l="1"/>
  <c r="F155" i="1" l="1"/>
  <c r="F152" i="1"/>
  <c r="F149" i="1"/>
  <c r="F147" i="1"/>
  <c r="F138" i="1"/>
  <c r="F172" i="1" s="1"/>
  <c r="F127" i="1"/>
  <c r="F124" i="1"/>
  <c r="F120" i="1"/>
  <c r="F118" i="1"/>
  <c r="F116" i="1"/>
  <c r="F111" i="1"/>
  <c r="F102" i="1"/>
  <c r="F100" i="1"/>
  <c r="F98" i="1"/>
  <c r="F94" i="1"/>
  <c r="F157" i="1" l="1"/>
  <c r="F174" i="1" s="1"/>
  <c r="F129" i="1"/>
  <c r="F170" i="1" s="1"/>
  <c r="F104" i="1"/>
  <c r="F168" i="1" s="1"/>
  <c r="F176" i="1" l="1"/>
  <c r="F177" i="1" s="1"/>
  <c r="F178" i="1" s="1"/>
</calcChain>
</file>

<file path=xl/sharedStrings.xml><?xml version="1.0" encoding="utf-8"?>
<sst xmlns="http://schemas.openxmlformats.org/spreadsheetml/2006/main" count="137" uniqueCount="78">
  <si>
    <t>Oznaka projekta</t>
  </si>
  <si>
    <t>List:</t>
  </si>
  <si>
    <t>TR-80/23-6</t>
  </si>
  <si>
    <r>
      <t>Investitor:</t>
    </r>
    <r>
      <rPr>
        <sz val="9"/>
        <rFont val="Arial CE"/>
        <charset val="238"/>
      </rPr>
      <t xml:space="preserve">  OPĆINA MARUŠEVEC</t>
    </r>
  </si>
  <si>
    <t>Projektant:</t>
  </si>
  <si>
    <t>Datum:</t>
  </si>
  <si>
    <t xml:space="preserve">             Maruševec 6, 42243 Maruševec</t>
  </si>
  <si>
    <t>B. Premužić, dipl.ing.građ.</t>
  </si>
  <si>
    <t>TROŠKOVNIK</t>
  </si>
  <si>
    <t>NC 1-066 U NASELJU CERJE NEBOJSE</t>
  </si>
  <si>
    <t xml:space="preserve"> </t>
  </si>
  <si>
    <t xml:space="preserve">TROŠKOVNIK RADOVA </t>
  </si>
  <si>
    <t>S A D R Ž A J:</t>
  </si>
  <si>
    <t>I</t>
  </si>
  <si>
    <t>PRIPREMNI RADOVI</t>
  </si>
  <si>
    <t>II</t>
  </si>
  <si>
    <t>ZEMLJANI RADOVI</t>
  </si>
  <si>
    <t>IIII</t>
  </si>
  <si>
    <t>ODVODNJA</t>
  </si>
  <si>
    <t>IV</t>
  </si>
  <si>
    <t>KOLNIČKA KONSTRUKCIJA</t>
  </si>
  <si>
    <t>NAPOMENA:</t>
  </si>
  <si>
    <t>Sve radove izvesti prema Zakonu o normizaciji, Hrvatskim normama i Općim tehničkim uvjetima za radove na cestama.</t>
  </si>
  <si>
    <t>Izvođač je dužan sam u cijenu uključiti utvrđivanje tlocrtnog položaja ceste (iskolčenje).</t>
  </si>
  <si>
    <t>Red. br.</t>
  </si>
  <si>
    <t>Tekstualni opis stavke</t>
  </si>
  <si>
    <t>jed.             mjere</t>
  </si>
  <si>
    <t xml:space="preserve">količina </t>
  </si>
  <si>
    <t xml:space="preserve">jedinična                    cijena </t>
  </si>
  <si>
    <t xml:space="preserve">ukupna                      cijena </t>
  </si>
  <si>
    <t>1.</t>
  </si>
  <si>
    <t>Osiguranje radilišta i radova prometnim znakovima i oznakama, samostojećim rampama i svjetlosnim signalima koji su vidljivi danju i noću. U cijenu uključen sav potreban materijal, prijevoz i rad.</t>
  </si>
  <si>
    <t>komplet</t>
  </si>
  <si>
    <t>2.</t>
  </si>
  <si>
    <t>Čišćenje terena u pojasu građenja od raslinja, grmlja, eventualnih drveća s panjevima i korjenjem, te drugih elemenata koji smetaju. Odrediti na licu mjesta.</t>
  </si>
  <si>
    <t>Rad obuhvaća krčenje raslinja svih vrsta i grmlja s korijenjem u radnom pojasu, te sav potreban rad i materijal oko sječe eventualnih drveća, iskopa, izvlačenja, zatrpavanja rupa materijalom, pilenja trupca i grana na mjeru podesnu za transport.</t>
  </si>
  <si>
    <t>Utovar i odvoz na mjesnu deponiju udaljenosti do 5 km koju osigurava izvođač, te njegovo propisno zbrinjavanje. Obračun po m2 očišćenog terena.</t>
  </si>
  <si>
    <t>m2</t>
  </si>
  <si>
    <t>3.</t>
  </si>
  <si>
    <t>Rezanje asfalta debljine do 10 cm na svim potrebnim mjestima spojeva nove i postojeće asfaltne konstrukcije. U cijenu uključen sav potreban materijal, prijevoz i rad.</t>
  </si>
  <si>
    <t>m'</t>
  </si>
  <si>
    <t>4.</t>
  </si>
  <si>
    <t xml:space="preserve">Razbijanje (rušenje) asfalta nakon rezanja na svim potrebnim mjestima. U cijenu uračunati  utovar i odvoz do građevine za zbrinjavanje građevinskog otpada koju osigurava Izvođač radova, te njegovo propisno zbrinjavanje.   </t>
  </si>
  <si>
    <t>UKUPNO:</t>
  </si>
  <si>
    <t>Planiranje i porezivanje postojeće ceste grejderom. U cijenu uključen sav potreban materijal, prijevoz i rad.</t>
  </si>
  <si>
    <t xml:space="preserve">Iskop materijala "C" kategorije i postojećeg terena za novu kolničku konstrukciju ceste, na uklopima postojeće i projektirane konstrukcije, te kod prilaza. 
</t>
  </si>
  <si>
    <t>Izvođač je dužan dati jedinstvenu cijenu za iskop materijala na osnovu vlastite procjene kategorije materijala uvidom na terenu.</t>
  </si>
  <si>
    <t>U cijenu uključen sav rad, prijevoz, kao i potrebna sredstva za izradu iskopa.</t>
  </si>
  <si>
    <t>Obračun po m3 iskopanog tla u sraslom stanju.</t>
  </si>
  <si>
    <t>m3</t>
  </si>
  <si>
    <t>Prijevoz iskopanog tla. Utovar i odvoz iskopanog tla do građevine za zbrinjavanje građevinskog otpada koju osigurava izvođač, te njegovo propisno zbrinjavanje. Obračun po m3 odvezenog i zbrinutog materijala u sraslom stanju.</t>
  </si>
  <si>
    <t xml:space="preserve">Planiranje i profiliranje posteljice na potrebnu ravnost i nagibe (minimum 3-4%). Mehanička stabilizacija posteljice (CBR  min 5-8%). </t>
  </si>
  <si>
    <t>5.</t>
  </si>
  <si>
    <r>
      <t xml:space="preserve">Izrada bankina od drobljenog kamenog materijala (0/8) stabiliziranog cementom (100 kg PC/m3 agregata), širine 0,5 m, u sloju od 10 cm, u zbijenom stanju  Ms </t>
    </r>
    <r>
      <rPr>
        <sz val="10"/>
        <rFont val="Symbol"/>
        <family val="1"/>
        <charset val="2"/>
      </rPr>
      <t>³</t>
    </r>
    <r>
      <rPr>
        <sz val="10"/>
        <rFont val="Arial"/>
        <family val="2"/>
      </rPr>
      <t xml:space="preserve"> 40 MN/m².</t>
    </r>
  </si>
  <si>
    <t>Nasipavanje smije započeti tek kada nadzorni inženjer preuzme podlogu bankine.</t>
  </si>
  <si>
    <t xml:space="preserve">U ovaj rad su uključeni sav potreban materijal, prijevoz i rad potreban za izradu bankina. </t>
  </si>
  <si>
    <t>6.</t>
  </si>
  <si>
    <t>Izrada zelenih površina na pokosu nasipa, dopremom i ugradbom rastresitog humusnog tla iz otkopa ili pozajmišta. Debljina sloja 15-20 cm. Uključeni svi radovi i materijal, te usitnjavanje tla, sijanje travne smjese 3 dag po m2, ježenje, valjanje, vlaženje</t>
  </si>
  <si>
    <t>Obračun po m2 zatravljene površine.</t>
  </si>
  <si>
    <t>III</t>
  </si>
  <si>
    <t>Dobava i doprema šljunčanog ili tucaničkog materijala 0/63 mm kvalitetnog sastava, te ugradba za donji nosivi sloj (tampon) kolničke konstrukcije u debljini 30 cm na kolnim površinama.</t>
  </si>
  <si>
    <t>Potrebna zbijenost Me min=80 MN/m2.</t>
  </si>
  <si>
    <t>Obračun po m3 izvedenog tampona.</t>
  </si>
  <si>
    <t>Čišćenje asfaltne konstrukcije, te štrcanje bitumenskom emulzijom na mjestima spojeva asfaltbetonom.</t>
  </si>
  <si>
    <t>Izrada, dobava, doprema i ugradnja asfaltne mješavine od AC 16 surf 50/70 AG3 M3, za nosivo-habajući sloj asfalta u debljini 6 cm na kolnim površinama, u uvaljanom stanju.</t>
  </si>
  <si>
    <t>AC 16 surf 50/70 AG3 M3, d=6 cm</t>
  </si>
  <si>
    <t xml:space="preserve">Uređenje postojećih prilaza na projektiranu cestu makadamom. U cijenu uključiti sav rad i potrebna sredstva kao i dobavu, dopremu i ugradnju svog potrebnog materijala prema važećim standardima i normativima za tu vrstu radova. </t>
  </si>
  <si>
    <t>makadam 0/16 mm, d=10-20 cm</t>
  </si>
  <si>
    <t xml:space="preserve">REKAPITULACIJA TROŠKOVA </t>
  </si>
  <si>
    <t>SADRŽAJ:</t>
  </si>
  <si>
    <t>PDV:</t>
  </si>
  <si>
    <t>SVEUKUPNO  EUR:</t>
  </si>
  <si>
    <r>
      <t>Građevina:</t>
    </r>
    <r>
      <rPr>
        <sz val="8"/>
        <rFont val="Arial CE"/>
        <charset val="238"/>
      </rPr>
      <t xml:space="preserve"> </t>
    </r>
    <r>
      <rPr>
        <sz val="9"/>
        <rFont val="Arial CE"/>
        <charset val="238"/>
      </rPr>
      <t>MODERNIZACIJA NERAZVRSTANE CESTE</t>
    </r>
  </si>
  <si>
    <t xml:space="preserve">          NC 1-066 CERJE BORŠČAKI - 2. FAZA</t>
  </si>
  <si>
    <t>Profiliranje postojećeg uzdužnog jarka bez obloge, u materijalu "C" kategorije, s otkopom prosječno 0,5 m3 tla po m'. Rad obuhvaća profiliranje dna i kosina jarka, s utovarom, odvozom i zbrinjavanjem viška materijala. Uključen sav materijal, prijevoz i radna snaga.</t>
  </si>
  <si>
    <t>02.2025.</t>
  </si>
  <si>
    <t>L=278 m, Ša=3,0 m</t>
  </si>
  <si>
    <t>- BORŠČAKI - 2. FAZA I ODVOJAK DO ČKBR. 1993/4 K.O. DRUŠKOVEC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</si>
</sst>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6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2"/>
      <name val="Arial CE"/>
      <charset val="238"/>
    </font>
    <font>
      <sz val="10"/>
      <color indexed="10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sz val="10"/>
      <name val="Arial"/>
      <family val="2"/>
    </font>
    <font>
      <sz val="10"/>
      <name val="Helv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0"/>
      <color indexed="10"/>
      <name val="Arial"/>
      <charset val="238"/>
    </font>
    <font>
      <sz val="10"/>
      <name val="Symbol"/>
      <family val="1"/>
      <charset val="2"/>
    </font>
    <font>
      <b/>
      <sz val="12"/>
      <name val="Arial"/>
      <family val="2"/>
    </font>
    <font>
      <b/>
      <sz val="10"/>
      <name val="Arial CE"/>
      <charset val="238"/>
    </font>
    <font>
      <i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justify" vertical="justify" wrapText="1"/>
    </xf>
    <xf numFmtId="0" fontId="3" fillId="0" borderId="3" xfId="0" applyFont="1" applyBorder="1"/>
    <xf numFmtId="4" fontId="6" fillId="0" borderId="0" xfId="0" applyNumberFormat="1" applyFont="1"/>
    <xf numFmtId="0" fontId="6" fillId="0" borderId="0" xfId="0" applyFont="1"/>
    <xf numFmtId="0" fontId="5" fillId="0" borderId="4" xfId="0" applyFont="1" applyBorder="1" applyAlignment="1">
      <alignment horizontal="left" vertical="justify" wrapText="1"/>
    </xf>
    <xf numFmtId="0" fontId="7" fillId="0" borderId="6" xfId="0" applyFont="1" applyBorder="1"/>
    <xf numFmtId="0" fontId="3" fillId="0" borderId="7" xfId="0" applyFont="1" applyBorder="1" applyAlignment="1">
      <alignment horizontal="justify" vertical="justify" wrapText="1"/>
    </xf>
    <xf numFmtId="0" fontId="7" fillId="0" borderId="4" xfId="0" applyFont="1" applyBorder="1" applyAlignment="1">
      <alignment horizontal="justify" vertical="justify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6" fillId="0" borderId="0" xfId="0" applyFont="1" applyAlignment="1">
      <alignment horizontal="justify" vertical="justify" wrapText="1"/>
    </xf>
    <xf numFmtId="0" fontId="14" fillId="0" borderId="0" xfId="0" applyFont="1" applyAlignment="1">
      <alignment horizontal="center" vertical="top"/>
    </xf>
    <xf numFmtId="2" fontId="14" fillId="0" borderId="0" xfId="0" applyNumberFormat="1" applyFont="1" applyAlignment="1">
      <alignment horizontal="right"/>
    </xf>
    <xf numFmtId="0" fontId="14" fillId="0" borderId="0" xfId="0" applyFont="1"/>
    <xf numFmtId="0" fontId="0" fillId="0" borderId="0" xfId="0" applyAlignment="1">
      <alignment horizontal="left"/>
    </xf>
    <xf numFmtId="0" fontId="15" fillId="0" borderId="0" xfId="0" applyFont="1" applyAlignment="1">
      <alignment horizontal="justify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6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17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justify"/>
    </xf>
    <xf numFmtId="0" fontId="0" fillId="0" borderId="8" xfId="0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18" fillId="0" borderId="0" xfId="0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/>
    <xf numFmtId="4" fontId="6" fillId="0" borderId="0" xfId="0" applyNumberFormat="1" applyFont="1" applyAlignment="1">
      <alignment horizontal="right"/>
    </xf>
    <xf numFmtId="0" fontId="17" fillId="0" borderId="0" xfId="0" applyFont="1" applyAlignment="1">
      <alignment horizontal="center" vertical="top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21" fillId="0" borderId="0" xfId="0" applyFont="1" applyAlignment="1">
      <alignment wrapText="1"/>
    </xf>
    <xf numFmtId="0" fontId="1" fillId="0" borderId="0" xfId="0" applyFont="1"/>
    <xf numFmtId="0" fontId="18" fillId="0" borderId="0" xfId="0" applyFont="1" applyAlignment="1">
      <alignment horizontal="left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0" xfId="0" applyFont="1"/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right"/>
    </xf>
    <xf numFmtId="0" fontId="6" fillId="0" borderId="8" xfId="0" applyFont="1" applyBorder="1"/>
    <xf numFmtId="4" fontId="6" fillId="0" borderId="8" xfId="0" applyNumberFormat="1" applyFont="1" applyBorder="1"/>
    <xf numFmtId="49" fontId="6" fillId="0" borderId="0" xfId="0" applyNumberFormat="1" applyFont="1" applyAlignment="1">
      <alignment horizontal="center" vertical="top"/>
    </xf>
    <xf numFmtId="49" fontId="14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justify" vertical="top" wrapText="1"/>
    </xf>
    <xf numFmtId="0" fontId="17" fillId="0" borderId="0" xfId="0" applyFont="1" applyAlignment="1">
      <alignment horizontal="center" vertical="top" wrapText="1"/>
    </xf>
    <xf numFmtId="0" fontId="0" fillId="0" borderId="0" xfId="0" applyAlignment="1">
      <alignment horizontal="center" vertical="justify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2" fontId="0" fillId="0" borderId="0" xfId="0" applyNumberFormat="1"/>
    <xf numFmtId="4" fontId="0" fillId="0" borderId="0" xfId="0" applyNumberFormat="1"/>
    <xf numFmtId="2" fontId="14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4" fontId="14" fillId="0" borderId="0" xfId="0" applyNumberFormat="1" applyFont="1"/>
    <xf numFmtId="0" fontId="0" fillId="0" borderId="0" xfId="0" applyAlignment="1">
      <alignment horizontal="center" vertical="top"/>
    </xf>
    <xf numFmtId="0" fontId="24" fillId="0" borderId="0" xfId="0" applyFont="1" applyAlignment="1">
      <alignment vertical="top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0" fontId="25" fillId="0" borderId="0" xfId="0" applyFont="1" applyAlignment="1">
      <alignment horizontal="justify" vertical="justify" wrapText="1"/>
    </xf>
    <xf numFmtId="0" fontId="26" fillId="0" borderId="0" xfId="0" applyFont="1" applyAlignment="1">
      <alignment vertical="top" wrapText="1"/>
    </xf>
    <xf numFmtId="0" fontId="0" fillId="0" borderId="8" xfId="0" applyBorder="1" applyAlignment="1">
      <alignment horizontal="center" vertical="top"/>
    </xf>
    <xf numFmtId="0" fontId="1" fillId="0" borderId="8" xfId="0" applyFont="1" applyBorder="1" applyAlignment="1">
      <alignment vertical="top"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right"/>
    </xf>
    <xf numFmtId="0" fontId="0" fillId="0" borderId="8" xfId="0" applyBorder="1"/>
    <xf numFmtId="4" fontId="27" fillId="0" borderId="8" xfId="0" applyNumberFormat="1" applyFont="1" applyBorder="1"/>
    <xf numFmtId="0" fontId="0" fillId="0" borderId="2" xfId="0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right"/>
    </xf>
    <xf numFmtId="0" fontId="0" fillId="0" borderId="2" xfId="0" applyBorder="1"/>
    <xf numFmtId="4" fontId="0" fillId="0" borderId="8" xfId="0" applyNumberFormat="1" applyBorder="1"/>
    <xf numFmtId="0" fontId="0" fillId="0" borderId="9" xfId="0" applyBorder="1" applyAlignment="1">
      <alignment horizontal="center" vertical="top"/>
    </xf>
    <xf numFmtId="0" fontId="28" fillId="0" borderId="9" xfId="0" applyFont="1" applyBorder="1" applyAlignment="1">
      <alignment vertical="top" wrapText="1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right"/>
    </xf>
    <xf numFmtId="0" fontId="0" fillId="0" borderId="9" xfId="0" applyBorder="1"/>
    <xf numFmtId="4" fontId="27" fillId="0" borderId="9" xfId="0" applyNumberFormat="1" applyFont="1" applyBorder="1"/>
    <xf numFmtId="0" fontId="0" fillId="0" borderId="10" xfId="0" applyBorder="1" applyAlignment="1">
      <alignment horizontal="center" vertical="top"/>
    </xf>
    <xf numFmtId="0" fontId="1" fillId="0" borderId="10" xfId="0" applyFont="1" applyBorder="1" applyAlignment="1">
      <alignment vertical="top" wrapText="1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right"/>
    </xf>
    <xf numFmtId="0" fontId="0" fillId="0" borderId="10" xfId="0" applyBorder="1"/>
    <xf numFmtId="4" fontId="27" fillId="0" borderId="10" xfId="0" applyNumberFormat="1" applyFont="1" applyBorder="1"/>
    <xf numFmtId="0" fontId="6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1" fillId="0" borderId="0" xfId="0" quotePrefix="1" applyFont="1" applyAlignment="1">
      <alignment horizontal="left" wrapText="1"/>
    </xf>
    <xf numFmtId="2" fontId="13" fillId="0" borderId="0" xfId="0" applyNumberFormat="1" applyFont="1" applyAlignment="1">
      <alignment horizontal="left"/>
    </xf>
    <xf numFmtId="2" fontId="12" fillId="0" borderId="0" xfId="0" applyNumberFormat="1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464820</xdr:colOff>
      <xdr:row>0</xdr:row>
      <xdr:rowOff>0</xdr:rowOff>
    </xdr:from>
    <xdr:to>
      <xdr:col>6</xdr:col>
      <xdr:colOff>381000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A8BE462-0D7C-4772-8FD2-33FAB186BF02}"/>
            </a:ext>
          </a:extLst>
        </xdr:cNvPr>
        <xdr:cNvSpPr>
          <a:spLocks noChangeShapeType="1"/>
        </xdr:cNvSpPr>
      </xdr:nvSpPr>
      <xdr:spPr bwMode="auto">
        <a:xfrm>
          <a:off x="1190625" y="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45720</xdr:colOff>
      <xdr:row>0</xdr:row>
      <xdr:rowOff>0</xdr:rowOff>
    </xdr:from>
    <xdr:to>
      <xdr:col>1</xdr:col>
      <xdr:colOff>243840</xdr:colOff>
      <xdr:row>0</xdr:row>
      <xdr:rowOff>0</xdr:rowOff>
    </xdr:to>
    <xdr:sp macro="" textlink="">
      <xdr:nvSpPr>
        <xdr:cNvPr id="3" name="Freeform 4">
          <a:extLst>
            <a:ext uri="{FF2B5EF4-FFF2-40B4-BE49-F238E27FC236}">
              <a16:creationId xmlns:a16="http://schemas.microsoft.com/office/drawing/2014/main" id="{3525A043-A52A-48A8-8BB3-8C656F0779A5}"/>
            </a:ext>
          </a:extLst>
        </xdr:cNvPr>
        <xdr:cNvSpPr>
          <a:spLocks/>
        </xdr:cNvSpPr>
      </xdr:nvSpPr>
      <xdr:spPr bwMode="auto">
        <a:xfrm>
          <a:off x="47625" y="0"/>
          <a:ext cx="923925" cy="0"/>
        </a:xfrm>
        <a:custGeom>
          <a:avLst/>
          <a:gdLst>
            <a:gd name="T0" fmla="*/ 0 w 15993"/>
            <a:gd name="T1" fmla="*/ 0 h 10757"/>
            <a:gd name="T2" fmla="*/ 0 w 15993"/>
            <a:gd name="T3" fmla="*/ 0 h 10757"/>
            <a:gd name="T4" fmla="*/ 2147483646 w 15993"/>
            <a:gd name="T5" fmla="*/ 0 h 10757"/>
            <a:gd name="T6" fmla="*/ 2147483646 w 15993"/>
            <a:gd name="T7" fmla="*/ 0 h 10757"/>
            <a:gd name="T8" fmla="*/ 2147483646 w 15993"/>
            <a:gd name="T9" fmla="*/ 0 h 10757"/>
            <a:gd name="T10" fmla="*/ 2147483646 w 15993"/>
            <a:gd name="T11" fmla="*/ 0 h 10757"/>
            <a:gd name="T12" fmla="*/ 2147483646 w 15993"/>
            <a:gd name="T13" fmla="*/ 0 h 10757"/>
            <a:gd name="T14" fmla="*/ 2147483646 w 15993"/>
            <a:gd name="T15" fmla="*/ 0 h 10757"/>
            <a:gd name="T16" fmla="*/ 2147483646 w 15993"/>
            <a:gd name="T17" fmla="*/ 0 h 10757"/>
            <a:gd name="T18" fmla="*/ 2147483646 w 15993"/>
            <a:gd name="T19" fmla="*/ 0 h 10757"/>
            <a:gd name="T20" fmla="*/ 2147483646 w 15993"/>
            <a:gd name="T21" fmla="*/ 0 h 10757"/>
            <a:gd name="T22" fmla="*/ 2147483646 w 15993"/>
            <a:gd name="T23" fmla="*/ 0 h 10757"/>
            <a:gd name="T24" fmla="*/ 2147483646 w 15993"/>
            <a:gd name="T25" fmla="*/ 0 h 10757"/>
            <a:gd name="T26" fmla="*/ 2147483646 w 15993"/>
            <a:gd name="T27" fmla="*/ 0 h 10757"/>
            <a:gd name="T28" fmla="*/ 2147483646 w 15993"/>
            <a:gd name="T29" fmla="*/ 0 h 10757"/>
            <a:gd name="T30" fmla="*/ 2147483646 w 15993"/>
            <a:gd name="T31" fmla="*/ 0 h 10757"/>
            <a:gd name="T32" fmla="*/ 2147483646 w 15993"/>
            <a:gd name="T33" fmla="*/ 0 h 10757"/>
            <a:gd name="T34" fmla="*/ 2147483646 w 15993"/>
            <a:gd name="T35" fmla="*/ 0 h 10757"/>
            <a:gd name="T36" fmla="*/ 2147483646 w 15993"/>
            <a:gd name="T37" fmla="*/ 0 h 10757"/>
            <a:gd name="T38" fmla="*/ 2147483646 w 15993"/>
            <a:gd name="T39" fmla="*/ 0 h 10757"/>
            <a:gd name="T40" fmla="*/ 0 w 15993"/>
            <a:gd name="T41" fmla="*/ 0 h 1075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5993"/>
            <a:gd name="T64" fmla="*/ 0 h 10757"/>
            <a:gd name="T65" fmla="*/ 15993 w 15993"/>
            <a:gd name="T66" fmla="*/ 0 h 10757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5993" h="10757">
              <a:moveTo>
                <a:pt x="0" y="5248"/>
              </a:moveTo>
              <a:lnTo>
                <a:pt x="0" y="5502"/>
              </a:lnTo>
              <a:lnTo>
                <a:pt x="5248" y="5502"/>
              </a:lnTo>
              <a:lnTo>
                <a:pt x="5248" y="10757"/>
              </a:lnTo>
              <a:lnTo>
                <a:pt x="5496" y="10757"/>
              </a:lnTo>
              <a:lnTo>
                <a:pt x="5496" y="5502"/>
              </a:lnTo>
              <a:lnTo>
                <a:pt x="10491" y="5502"/>
              </a:lnTo>
              <a:lnTo>
                <a:pt x="10491" y="10757"/>
              </a:lnTo>
              <a:lnTo>
                <a:pt x="10745" y="10757"/>
              </a:lnTo>
              <a:lnTo>
                <a:pt x="10751" y="5502"/>
              </a:lnTo>
              <a:lnTo>
                <a:pt x="15993" y="5502"/>
              </a:lnTo>
              <a:lnTo>
                <a:pt x="15993" y="5248"/>
              </a:lnTo>
              <a:lnTo>
                <a:pt x="10745" y="5248"/>
              </a:lnTo>
              <a:lnTo>
                <a:pt x="10745" y="0"/>
              </a:lnTo>
              <a:lnTo>
                <a:pt x="10491" y="0"/>
              </a:lnTo>
              <a:lnTo>
                <a:pt x="10491" y="5248"/>
              </a:lnTo>
              <a:lnTo>
                <a:pt x="5496" y="5248"/>
              </a:lnTo>
              <a:lnTo>
                <a:pt x="5496" y="0"/>
              </a:lnTo>
              <a:lnTo>
                <a:pt x="5248" y="0"/>
              </a:lnTo>
              <a:lnTo>
                <a:pt x="5248" y="5248"/>
              </a:lnTo>
              <a:lnTo>
                <a:pt x="0" y="5248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4" name="Freeform 5">
          <a:extLst>
            <a:ext uri="{FF2B5EF4-FFF2-40B4-BE49-F238E27FC236}">
              <a16:creationId xmlns:a16="http://schemas.microsoft.com/office/drawing/2014/main" id="{CD53ECA4-5A07-40F1-AD8D-AD4A35B208E1}"/>
            </a:ext>
          </a:extLst>
        </xdr:cNvPr>
        <xdr:cNvSpPr>
          <a:spLocks/>
        </xdr:cNvSpPr>
      </xdr:nvSpPr>
      <xdr:spPr bwMode="auto">
        <a:xfrm>
          <a:off x="57150" y="0"/>
          <a:ext cx="57150" cy="0"/>
        </a:xfrm>
        <a:custGeom>
          <a:avLst/>
          <a:gdLst>
            <a:gd name="T0" fmla="*/ 2147483646 w 1786"/>
            <a:gd name="T1" fmla="*/ 0 h 1791"/>
            <a:gd name="T2" fmla="*/ 2147483646 w 1786"/>
            <a:gd name="T3" fmla="*/ 0 h 1791"/>
            <a:gd name="T4" fmla="*/ 2147483646 w 1786"/>
            <a:gd name="T5" fmla="*/ 0 h 1791"/>
            <a:gd name="T6" fmla="*/ 2147483646 w 1786"/>
            <a:gd name="T7" fmla="*/ 0 h 1791"/>
            <a:gd name="T8" fmla="*/ 2147483646 w 1786"/>
            <a:gd name="T9" fmla="*/ 0 h 1791"/>
            <a:gd name="T10" fmla="*/ 2147483646 w 1786"/>
            <a:gd name="T11" fmla="*/ 0 h 1791"/>
            <a:gd name="T12" fmla="*/ 2147483646 w 1786"/>
            <a:gd name="T13" fmla="*/ 0 h 1791"/>
            <a:gd name="T14" fmla="*/ 2147483646 w 1786"/>
            <a:gd name="T15" fmla="*/ 0 h 1791"/>
            <a:gd name="T16" fmla="*/ 2147483646 w 1786"/>
            <a:gd name="T17" fmla="*/ 0 h 1791"/>
            <a:gd name="T18" fmla="*/ 2147483646 w 1786"/>
            <a:gd name="T19" fmla="*/ 0 h 1791"/>
            <a:gd name="T20" fmla="*/ 2147483646 w 1786"/>
            <a:gd name="T21" fmla="*/ 0 h 1791"/>
            <a:gd name="T22" fmla="*/ 2147483646 w 1786"/>
            <a:gd name="T23" fmla="*/ 0 h 1791"/>
            <a:gd name="T24" fmla="*/ 2147483646 w 1786"/>
            <a:gd name="T25" fmla="*/ 0 h 1791"/>
            <a:gd name="T26" fmla="*/ 2147483646 w 1786"/>
            <a:gd name="T27" fmla="*/ 0 h 1791"/>
            <a:gd name="T28" fmla="*/ 2147483646 w 1786"/>
            <a:gd name="T29" fmla="*/ 0 h 1791"/>
            <a:gd name="T30" fmla="*/ 2147483646 w 1786"/>
            <a:gd name="T31" fmla="*/ 0 h 1791"/>
            <a:gd name="T32" fmla="*/ 2147483646 w 1786"/>
            <a:gd name="T33" fmla="*/ 0 h 1791"/>
            <a:gd name="T34" fmla="*/ 2147483646 w 1786"/>
            <a:gd name="T35" fmla="*/ 0 h 1791"/>
            <a:gd name="T36" fmla="*/ 2147483646 w 1786"/>
            <a:gd name="T37" fmla="*/ 0 h 1791"/>
            <a:gd name="T38" fmla="*/ 2147483646 w 1786"/>
            <a:gd name="T39" fmla="*/ 0 h 1791"/>
            <a:gd name="T40" fmla="*/ 2147483646 w 1786"/>
            <a:gd name="T41" fmla="*/ 0 h 1791"/>
            <a:gd name="T42" fmla="*/ 2147483646 w 1786"/>
            <a:gd name="T43" fmla="*/ 0 h 1791"/>
            <a:gd name="T44" fmla="*/ 2147483646 w 1786"/>
            <a:gd name="T45" fmla="*/ 0 h 1791"/>
            <a:gd name="T46" fmla="*/ 2147483646 w 1786"/>
            <a:gd name="T47" fmla="*/ 0 h 1791"/>
            <a:gd name="T48" fmla="*/ 2147483646 w 1786"/>
            <a:gd name="T49" fmla="*/ 0 h 1791"/>
            <a:gd name="T50" fmla="*/ 2147483646 w 1786"/>
            <a:gd name="T51" fmla="*/ 0 h 1791"/>
            <a:gd name="T52" fmla="*/ 2147483646 w 1786"/>
            <a:gd name="T53" fmla="*/ 0 h 1791"/>
            <a:gd name="T54" fmla="*/ 2147483646 w 1786"/>
            <a:gd name="T55" fmla="*/ 0 h 1791"/>
            <a:gd name="T56" fmla="*/ 2147483646 w 1786"/>
            <a:gd name="T57" fmla="*/ 0 h 1791"/>
            <a:gd name="T58" fmla="*/ 2147483646 w 1786"/>
            <a:gd name="T59" fmla="*/ 0 h 1791"/>
            <a:gd name="T60" fmla="*/ 2147483646 w 1786"/>
            <a:gd name="T61" fmla="*/ 0 h 1791"/>
            <a:gd name="T62" fmla="*/ 2147483646 w 1786"/>
            <a:gd name="T63" fmla="*/ 0 h 1791"/>
            <a:gd name="T64" fmla="*/ 2147483646 w 1786"/>
            <a:gd name="T65" fmla="*/ 0 h 1791"/>
            <a:gd name="T66" fmla="*/ 2147483646 w 1786"/>
            <a:gd name="T67" fmla="*/ 0 h 1791"/>
            <a:gd name="T68" fmla="*/ 2147483646 w 1786"/>
            <a:gd name="T69" fmla="*/ 0 h 1791"/>
            <a:gd name="T70" fmla="*/ 2147483646 w 1786"/>
            <a:gd name="T71" fmla="*/ 0 h 1791"/>
            <a:gd name="T72" fmla="*/ 2147483646 w 1786"/>
            <a:gd name="T73" fmla="*/ 0 h 1791"/>
            <a:gd name="T74" fmla="*/ 2147483646 w 1786"/>
            <a:gd name="T75" fmla="*/ 0 h 1791"/>
            <a:gd name="T76" fmla="*/ 2147483646 w 1786"/>
            <a:gd name="T77" fmla="*/ 0 h 1791"/>
            <a:gd name="T78" fmla="*/ 2147483646 w 1786"/>
            <a:gd name="T79" fmla="*/ 0 h 1791"/>
            <a:gd name="T80" fmla="*/ 2147483646 w 1786"/>
            <a:gd name="T81" fmla="*/ 0 h 1791"/>
            <a:gd name="T82" fmla="*/ 2147483646 w 1786"/>
            <a:gd name="T83" fmla="*/ 0 h 1791"/>
            <a:gd name="T84" fmla="*/ 2147483646 w 1786"/>
            <a:gd name="T85" fmla="*/ 0 h 179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1786"/>
            <a:gd name="T130" fmla="*/ 0 h 1791"/>
            <a:gd name="T131" fmla="*/ 1786 w 1786"/>
            <a:gd name="T132" fmla="*/ 0 h 179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1786" h="1791">
              <a:moveTo>
                <a:pt x="893" y="0"/>
              </a:moveTo>
              <a:lnTo>
                <a:pt x="939" y="2"/>
              </a:lnTo>
              <a:lnTo>
                <a:pt x="984" y="5"/>
              </a:lnTo>
              <a:lnTo>
                <a:pt x="1028" y="11"/>
              </a:lnTo>
              <a:lnTo>
                <a:pt x="1072" y="18"/>
              </a:lnTo>
              <a:lnTo>
                <a:pt x="1115" y="28"/>
              </a:lnTo>
              <a:lnTo>
                <a:pt x="1157" y="40"/>
              </a:lnTo>
              <a:lnTo>
                <a:pt x="1199" y="55"/>
              </a:lnTo>
              <a:lnTo>
                <a:pt x="1239" y="70"/>
              </a:lnTo>
              <a:lnTo>
                <a:pt x="1279" y="88"/>
              </a:lnTo>
              <a:lnTo>
                <a:pt x="1317" y="108"/>
              </a:lnTo>
              <a:lnTo>
                <a:pt x="1354" y="131"/>
              </a:lnTo>
              <a:lnTo>
                <a:pt x="1391" y="154"/>
              </a:lnTo>
              <a:lnTo>
                <a:pt x="1426" y="179"/>
              </a:lnTo>
              <a:lnTo>
                <a:pt x="1459" y="205"/>
              </a:lnTo>
              <a:lnTo>
                <a:pt x="1492" y="233"/>
              </a:lnTo>
              <a:lnTo>
                <a:pt x="1523" y="263"/>
              </a:lnTo>
              <a:lnTo>
                <a:pt x="1552" y="294"/>
              </a:lnTo>
              <a:lnTo>
                <a:pt x="1580" y="326"/>
              </a:lnTo>
              <a:lnTo>
                <a:pt x="1608" y="360"/>
              </a:lnTo>
              <a:lnTo>
                <a:pt x="1633" y="395"/>
              </a:lnTo>
              <a:lnTo>
                <a:pt x="1656" y="431"/>
              </a:lnTo>
              <a:lnTo>
                <a:pt x="1678" y="468"/>
              </a:lnTo>
              <a:lnTo>
                <a:pt x="1698" y="507"/>
              </a:lnTo>
              <a:lnTo>
                <a:pt x="1716" y="546"/>
              </a:lnTo>
              <a:lnTo>
                <a:pt x="1732" y="587"/>
              </a:lnTo>
              <a:lnTo>
                <a:pt x="1746" y="629"/>
              </a:lnTo>
              <a:lnTo>
                <a:pt x="1758" y="671"/>
              </a:lnTo>
              <a:lnTo>
                <a:pt x="1768" y="715"/>
              </a:lnTo>
              <a:lnTo>
                <a:pt x="1776" y="758"/>
              </a:lnTo>
              <a:lnTo>
                <a:pt x="1781" y="803"/>
              </a:lnTo>
              <a:lnTo>
                <a:pt x="1785" y="848"/>
              </a:lnTo>
              <a:lnTo>
                <a:pt x="1786" y="894"/>
              </a:lnTo>
              <a:lnTo>
                <a:pt x="1785" y="940"/>
              </a:lnTo>
              <a:lnTo>
                <a:pt x="1781" y="986"/>
              </a:lnTo>
              <a:lnTo>
                <a:pt x="1776" y="1030"/>
              </a:lnTo>
              <a:lnTo>
                <a:pt x="1768" y="1074"/>
              </a:lnTo>
              <a:lnTo>
                <a:pt x="1758" y="1118"/>
              </a:lnTo>
              <a:lnTo>
                <a:pt x="1746" y="1161"/>
              </a:lnTo>
              <a:lnTo>
                <a:pt x="1732" y="1202"/>
              </a:lnTo>
              <a:lnTo>
                <a:pt x="1716" y="1243"/>
              </a:lnTo>
              <a:lnTo>
                <a:pt x="1698" y="1283"/>
              </a:lnTo>
              <a:lnTo>
                <a:pt x="1678" y="1321"/>
              </a:lnTo>
              <a:lnTo>
                <a:pt x="1656" y="1359"/>
              </a:lnTo>
              <a:lnTo>
                <a:pt x="1633" y="1395"/>
              </a:lnTo>
              <a:lnTo>
                <a:pt x="1608" y="1430"/>
              </a:lnTo>
              <a:lnTo>
                <a:pt x="1580" y="1464"/>
              </a:lnTo>
              <a:lnTo>
                <a:pt x="1552" y="1496"/>
              </a:lnTo>
              <a:lnTo>
                <a:pt x="1523" y="1527"/>
              </a:lnTo>
              <a:lnTo>
                <a:pt x="1492" y="1557"/>
              </a:lnTo>
              <a:lnTo>
                <a:pt x="1459" y="1585"/>
              </a:lnTo>
              <a:lnTo>
                <a:pt x="1426" y="1612"/>
              </a:lnTo>
              <a:lnTo>
                <a:pt x="1391" y="1637"/>
              </a:lnTo>
              <a:lnTo>
                <a:pt x="1354" y="1661"/>
              </a:lnTo>
              <a:lnTo>
                <a:pt x="1317" y="1683"/>
              </a:lnTo>
              <a:lnTo>
                <a:pt x="1279" y="1702"/>
              </a:lnTo>
              <a:lnTo>
                <a:pt x="1239" y="1720"/>
              </a:lnTo>
              <a:lnTo>
                <a:pt x="1199" y="1736"/>
              </a:lnTo>
              <a:lnTo>
                <a:pt x="1157" y="1751"/>
              </a:lnTo>
              <a:lnTo>
                <a:pt x="1115" y="1763"/>
              </a:lnTo>
              <a:lnTo>
                <a:pt x="1072" y="1773"/>
              </a:lnTo>
              <a:lnTo>
                <a:pt x="1028" y="1781"/>
              </a:lnTo>
              <a:lnTo>
                <a:pt x="984" y="1786"/>
              </a:lnTo>
              <a:lnTo>
                <a:pt x="939" y="1790"/>
              </a:lnTo>
              <a:lnTo>
                <a:pt x="893" y="1791"/>
              </a:lnTo>
              <a:lnTo>
                <a:pt x="847" y="1790"/>
              </a:lnTo>
              <a:lnTo>
                <a:pt x="802" y="1786"/>
              </a:lnTo>
              <a:lnTo>
                <a:pt x="758" y="1781"/>
              </a:lnTo>
              <a:lnTo>
                <a:pt x="714" y="1773"/>
              </a:lnTo>
              <a:lnTo>
                <a:pt x="671" y="1763"/>
              </a:lnTo>
              <a:lnTo>
                <a:pt x="629" y="1751"/>
              </a:lnTo>
              <a:lnTo>
                <a:pt x="587" y="1736"/>
              </a:lnTo>
              <a:lnTo>
                <a:pt x="547" y="1720"/>
              </a:lnTo>
              <a:lnTo>
                <a:pt x="507" y="1702"/>
              </a:lnTo>
              <a:lnTo>
                <a:pt x="469" y="1683"/>
              </a:lnTo>
              <a:lnTo>
                <a:pt x="431" y="1661"/>
              </a:lnTo>
              <a:lnTo>
                <a:pt x="395" y="1637"/>
              </a:lnTo>
              <a:lnTo>
                <a:pt x="360" y="1612"/>
              </a:lnTo>
              <a:lnTo>
                <a:pt x="326" y="1585"/>
              </a:lnTo>
              <a:lnTo>
                <a:pt x="293" y="1557"/>
              </a:lnTo>
              <a:lnTo>
                <a:pt x="262" y="1527"/>
              </a:lnTo>
              <a:lnTo>
                <a:pt x="232" y="1496"/>
              </a:lnTo>
              <a:lnTo>
                <a:pt x="204" y="1464"/>
              </a:lnTo>
              <a:lnTo>
                <a:pt x="178" y="1430"/>
              </a:lnTo>
              <a:lnTo>
                <a:pt x="153" y="1395"/>
              </a:lnTo>
              <a:lnTo>
                <a:pt x="130" y="1359"/>
              </a:lnTo>
              <a:lnTo>
                <a:pt x="108" y="1321"/>
              </a:lnTo>
              <a:lnTo>
                <a:pt x="88" y="1283"/>
              </a:lnTo>
              <a:lnTo>
                <a:pt x="70" y="1243"/>
              </a:lnTo>
              <a:lnTo>
                <a:pt x="54" y="1202"/>
              </a:lnTo>
              <a:lnTo>
                <a:pt x="40" y="1161"/>
              </a:lnTo>
              <a:lnTo>
                <a:pt x="28" y="1118"/>
              </a:lnTo>
              <a:lnTo>
                <a:pt x="18" y="1074"/>
              </a:lnTo>
              <a:lnTo>
                <a:pt x="10" y="1030"/>
              </a:lnTo>
              <a:lnTo>
                <a:pt x="5" y="986"/>
              </a:lnTo>
              <a:lnTo>
                <a:pt x="1" y="940"/>
              </a:lnTo>
              <a:lnTo>
                <a:pt x="0" y="894"/>
              </a:lnTo>
              <a:lnTo>
                <a:pt x="1" y="848"/>
              </a:lnTo>
              <a:lnTo>
                <a:pt x="5" y="803"/>
              </a:lnTo>
              <a:lnTo>
                <a:pt x="10" y="758"/>
              </a:lnTo>
              <a:lnTo>
                <a:pt x="18" y="715"/>
              </a:lnTo>
              <a:lnTo>
                <a:pt x="28" y="671"/>
              </a:lnTo>
              <a:lnTo>
                <a:pt x="40" y="629"/>
              </a:lnTo>
              <a:lnTo>
                <a:pt x="54" y="587"/>
              </a:lnTo>
              <a:lnTo>
                <a:pt x="70" y="546"/>
              </a:lnTo>
              <a:lnTo>
                <a:pt x="88" y="507"/>
              </a:lnTo>
              <a:lnTo>
                <a:pt x="108" y="468"/>
              </a:lnTo>
              <a:lnTo>
                <a:pt x="130" y="431"/>
              </a:lnTo>
              <a:lnTo>
                <a:pt x="153" y="395"/>
              </a:lnTo>
              <a:lnTo>
                <a:pt x="178" y="360"/>
              </a:lnTo>
              <a:lnTo>
                <a:pt x="204" y="326"/>
              </a:lnTo>
              <a:lnTo>
                <a:pt x="232" y="294"/>
              </a:lnTo>
              <a:lnTo>
                <a:pt x="262" y="263"/>
              </a:lnTo>
              <a:lnTo>
                <a:pt x="293" y="233"/>
              </a:lnTo>
              <a:lnTo>
                <a:pt x="326" y="205"/>
              </a:lnTo>
              <a:lnTo>
                <a:pt x="360" y="179"/>
              </a:lnTo>
              <a:lnTo>
                <a:pt x="395" y="154"/>
              </a:lnTo>
              <a:lnTo>
                <a:pt x="431" y="131"/>
              </a:lnTo>
              <a:lnTo>
                <a:pt x="469" y="108"/>
              </a:lnTo>
              <a:lnTo>
                <a:pt x="507" y="88"/>
              </a:lnTo>
              <a:lnTo>
                <a:pt x="547" y="70"/>
              </a:lnTo>
              <a:lnTo>
                <a:pt x="587" y="55"/>
              </a:lnTo>
              <a:lnTo>
                <a:pt x="629" y="40"/>
              </a:lnTo>
              <a:lnTo>
                <a:pt x="671" y="28"/>
              </a:lnTo>
              <a:lnTo>
                <a:pt x="714" y="18"/>
              </a:lnTo>
              <a:lnTo>
                <a:pt x="758" y="11"/>
              </a:lnTo>
              <a:lnTo>
                <a:pt x="802" y="5"/>
              </a:lnTo>
              <a:lnTo>
                <a:pt x="847" y="2"/>
              </a:lnTo>
              <a:lnTo>
                <a:pt x="893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213360</xdr:colOff>
      <xdr:row>0</xdr:row>
      <xdr:rowOff>0</xdr:rowOff>
    </xdr:to>
    <xdr:sp macro="" textlink="">
      <xdr:nvSpPr>
        <xdr:cNvPr id="5" name="Freeform 6">
          <a:extLst>
            <a:ext uri="{FF2B5EF4-FFF2-40B4-BE49-F238E27FC236}">
              <a16:creationId xmlns:a16="http://schemas.microsoft.com/office/drawing/2014/main" id="{4CCA6725-40B5-4698-A782-AD5486961AA4}"/>
            </a:ext>
          </a:extLst>
        </xdr:cNvPr>
        <xdr:cNvSpPr>
          <a:spLocks/>
        </xdr:cNvSpPr>
      </xdr:nvSpPr>
      <xdr:spPr bwMode="auto">
        <a:xfrm>
          <a:off x="57150" y="0"/>
          <a:ext cx="152400" cy="0"/>
        </a:xfrm>
        <a:custGeom>
          <a:avLst/>
          <a:gdLst>
            <a:gd name="T0" fmla="*/ 2147483646 w 4747"/>
            <a:gd name="T1" fmla="*/ 0 h 4505"/>
            <a:gd name="T2" fmla="*/ 0 w 4747"/>
            <a:gd name="T3" fmla="*/ 0 h 4505"/>
            <a:gd name="T4" fmla="*/ 2147483646 w 4747"/>
            <a:gd name="T5" fmla="*/ 0 h 4505"/>
            <a:gd name="T6" fmla="*/ 2147483646 w 4747"/>
            <a:gd name="T7" fmla="*/ 0 h 4505"/>
            <a:gd name="T8" fmla="*/ 2147483646 w 4747"/>
            <a:gd name="T9" fmla="*/ 0 h 450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4747"/>
            <a:gd name="T16" fmla="*/ 0 h 4505"/>
            <a:gd name="T17" fmla="*/ 4747 w 4747"/>
            <a:gd name="T18" fmla="*/ 0 h 450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4747" h="4505">
              <a:moveTo>
                <a:pt x="3700" y="0"/>
              </a:moveTo>
              <a:lnTo>
                <a:pt x="0" y="4505"/>
              </a:lnTo>
              <a:lnTo>
                <a:pt x="1041" y="4505"/>
              </a:lnTo>
              <a:lnTo>
                <a:pt x="4747" y="0"/>
              </a:lnTo>
              <a:lnTo>
                <a:pt x="370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236220</xdr:colOff>
      <xdr:row>0</xdr:row>
      <xdr:rowOff>0</xdr:rowOff>
    </xdr:from>
    <xdr:to>
      <xdr:col>1</xdr:col>
      <xdr:colOff>53340</xdr:colOff>
      <xdr:row>0</xdr:row>
      <xdr:rowOff>0</xdr:rowOff>
    </xdr:to>
    <xdr:sp macro="" textlink="">
      <xdr:nvSpPr>
        <xdr:cNvPr id="6" name="Freeform 7">
          <a:extLst>
            <a:ext uri="{FF2B5EF4-FFF2-40B4-BE49-F238E27FC236}">
              <a16:creationId xmlns:a16="http://schemas.microsoft.com/office/drawing/2014/main" id="{2C78E5E1-00E0-4A8F-9613-F177F5F30412}"/>
            </a:ext>
          </a:extLst>
        </xdr:cNvPr>
        <xdr:cNvSpPr>
          <a:spLocks/>
        </xdr:cNvSpPr>
      </xdr:nvSpPr>
      <xdr:spPr bwMode="auto">
        <a:xfrm>
          <a:off x="238125" y="0"/>
          <a:ext cx="542925" cy="0"/>
        </a:xfrm>
        <a:custGeom>
          <a:avLst/>
          <a:gdLst>
            <a:gd name="T0" fmla="*/ 2147483646 w 4499"/>
            <a:gd name="T1" fmla="*/ 0 h 4505"/>
            <a:gd name="T2" fmla="*/ 2147483646 w 4499"/>
            <a:gd name="T3" fmla="*/ 0 h 4505"/>
            <a:gd name="T4" fmla="*/ 0 w 4499"/>
            <a:gd name="T5" fmla="*/ 0 h 4505"/>
            <a:gd name="T6" fmla="*/ 0 w 4499"/>
            <a:gd name="T7" fmla="*/ 0 h 4505"/>
            <a:gd name="T8" fmla="*/ 2147483646 w 4499"/>
            <a:gd name="T9" fmla="*/ 0 h 4505"/>
            <a:gd name="T10" fmla="*/ 2147483646 w 4499"/>
            <a:gd name="T11" fmla="*/ 0 h 4505"/>
            <a:gd name="T12" fmla="*/ 2147483646 w 4499"/>
            <a:gd name="T13" fmla="*/ 0 h 4505"/>
            <a:gd name="T14" fmla="*/ 2147483646 w 4499"/>
            <a:gd name="T15" fmla="*/ 0 h 4505"/>
            <a:gd name="T16" fmla="*/ 2147483646 w 4499"/>
            <a:gd name="T17" fmla="*/ 0 h 4505"/>
            <a:gd name="T18" fmla="*/ 2147483646 w 4499"/>
            <a:gd name="T19" fmla="*/ 0 h 4505"/>
            <a:gd name="T20" fmla="*/ 2147483646 w 4499"/>
            <a:gd name="T21" fmla="*/ 0 h 450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4499"/>
            <a:gd name="T34" fmla="*/ 0 h 4505"/>
            <a:gd name="T35" fmla="*/ 4499 w 4499"/>
            <a:gd name="T36" fmla="*/ 0 h 450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4499" h="4505">
              <a:moveTo>
                <a:pt x="3592" y="3330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4" y="4505"/>
              </a:lnTo>
              <a:lnTo>
                <a:pt x="894" y="1183"/>
              </a:lnTo>
              <a:lnTo>
                <a:pt x="3426" y="4505"/>
              </a:lnTo>
              <a:lnTo>
                <a:pt x="4499" y="4505"/>
              </a:lnTo>
              <a:lnTo>
                <a:pt x="4499" y="0"/>
              </a:lnTo>
              <a:lnTo>
                <a:pt x="3592" y="0"/>
              </a:lnTo>
              <a:lnTo>
                <a:pt x="3592" y="333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0</xdr:row>
      <xdr:rowOff>0</xdr:rowOff>
    </xdr:from>
    <xdr:to>
      <xdr:col>1</xdr:col>
      <xdr:colOff>228600</xdr:colOff>
      <xdr:row>0</xdr:row>
      <xdr:rowOff>0</xdr:rowOff>
    </xdr:to>
    <xdr:sp macro="" textlink="">
      <xdr:nvSpPr>
        <xdr:cNvPr id="7" name="Freeform 8">
          <a:extLst>
            <a:ext uri="{FF2B5EF4-FFF2-40B4-BE49-F238E27FC236}">
              <a16:creationId xmlns:a16="http://schemas.microsoft.com/office/drawing/2014/main" id="{CD2DF817-9D84-41C2-B128-540BF3532679}"/>
            </a:ext>
          </a:extLst>
        </xdr:cNvPr>
        <xdr:cNvSpPr>
          <a:spLocks/>
        </xdr:cNvSpPr>
      </xdr:nvSpPr>
      <xdr:spPr bwMode="auto">
        <a:xfrm>
          <a:off x="800100" y="0"/>
          <a:ext cx="152400" cy="0"/>
        </a:xfrm>
        <a:custGeom>
          <a:avLst/>
          <a:gdLst>
            <a:gd name="T0" fmla="*/ 2147483646 w 4500"/>
            <a:gd name="T1" fmla="*/ 0 h 4505"/>
            <a:gd name="T2" fmla="*/ 2147483646 w 4500"/>
            <a:gd name="T3" fmla="*/ 0 h 4505"/>
            <a:gd name="T4" fmla="*/ 0 w 4500"/>
            <a:gd name="T5" fmla="*/ 0 h 4505"/>
            <a:gd name="T6" fmla="*/ 0 w 4500"/>
            <a:gd name="T7" fmla="*/ 0 h 4505"/>
            <a:gd name="T8" fmla="*/ 2147483646 w 4500"/>
            <a:gd name="T9" fmla="*/ 0 h 4505"/>
            <a:gd name="T10" fmla="*/ 2147483646 w 4500"/>
            <a:gd name="T11" fmla="*/ 0 h 4505"/>
            <a:gd name="T12" fmla="*/ 2147483646 w 4500"/>
            <a:gd name="T13" fmla="*/ 0 h 4505"/>
            <a:gd name="T14" fmla="*/ 2147483646 w 4500"/>
            <a:gd name="T15" fmla="*/ 0 h 4505"/>
            <a:gd name="T16" fmla="*/ 2147483646 w 4500"/>
            <a:gd name="T17" fmla="*/ 0 h 4505"/>
            <a:gd name="T18" fmla="*/ 2147483646 w 4500"/>
            <a:gd name="T19" fmla="*/ 0 h 4505"/>
            <a:gd name="T20" fmla="*/ 2147483646 w 4500"/>
            <a:gd name="T21" fmla="*/ 0 h 450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4500"/>
            <a:gd name="T34" fmla="*/ 0 h 4505"/>
            <a:gd name="T35" fmla="*/ 4500 w 4500"/>
            <a:gd name="T36" fmla="*/ 0 h 450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4500" h="4505">
              <a:moveTo>
                <a:pt x="3592" y="3329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5" y="4505"/>
              </a:lnTo>
              <a:lnTo>
                <a:pt x="895" y="1181"/>
              </a:lnTo>
              <a:lnTo>
                <a:pt x="3427" y="4505"/>
              </a:lnTo>
              <a:lnTo>
                <a:pt x="4500" y="4505"/>
              </a:lnTo>
              <a:lnTo>
                <a:pt x="4500" y="0"/>
              </a:lnTo>
              <a:lnTo>
                <a:pt x="3592" y="0"/>
              </a:lnTo>
              <a:lnTo>
                <a:pt x="3592" y="3329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213360</xdr:colOff>
      <xdr:row>0</xdr:row>
      <xdr:rowOff>0</xdr:rowOff>
    </xdr:to>
    <xdr:sp macro="" textlink="">
      <xdr:nvSpPr>
        <xdr:cNvPr id="8" name="Freeform 9">
          <a:extLst>
            <a:ext uri="{FF2B5EF4-FFF2-40B4-BE49-F238E27FC236}">
              <a16:creationId xmlns:a16="http://schemas.microsoft.com/office/drawing/2014/main" id="{343E4F9E-11B8-4F46-9477-C2234A85E650}"/>
            </a:ext>
          </a:extLst>
        </xdr:cNvPr>
        <xdr:cNvSpPr>
          <a:spLocks/>
        </xdr:cNvSpPr>
      </xdr:nvSpPr>
      <xdr:spPr bwMode="auto">
        <a:xfrm>
          <a:off x="57150" y="0"/>
          <a:ext cx="152400" cy="0"/>
        </a:xfrm>
        <a:custGeom>
          <a:avLst/>
          <a:gdLst>
            <a:gd name="T0" fmla="*/ 2147483646 w 4747"/>
            <a:gd name="T1" fmla="*/ 0 h 5007"/>
            <a:gd name="T2" fmla="*/ 2147483646 w 4747"/>
            <a:gd name="T3" fmla="*/ 0 h 5007"/>
            <a:gd name="T4" fmla="*/ 2147483646 w 4747"/>
            <a:gd name="T5" fmla="*/ 0 h 5007"/>
            <a:gd name="T6" fmla="*/ 2147483646 w 4747"/>
            <a:gd name="T7" fmla="*/ 0 h 5007"/>
            <a:gd name="T8" fmla="*/ 2147483646 w 4747"/>
            <a:gd name="T9" fmla="*/ 0 h 5007"/>
            <a:gd name="T10" fmla="*/ 2147483646 w 4747"/>
            <a:gd name="T11" fmla="*/ 0 h 5007"/>
            <a:gd name="T12" fmla="*/ 2147483646 w 4747"/>
            <a:gd name="T13" fmla="*/ 0 h 5007"/>
            <a:gd name="T14" fmla="*/ 2147483646 w 4747"/>
            <a:gd name="T15" fmla="*/ 0 h 5007"/>
            <a:gd name="T16" fmla="*/ 2147483646 w 4747"/>
            <a:gd name="T17" fmla="*/ 0 h 5007"/>
            <a:gd name="T18" fmla="*/ 2147483646 w 4747"/>
            <a:gd name="T19" fmla="*/ 0 h 5007"/>
            <a:gd name="T20" fmla="*/ 2147483646 w 4747"/>
            <a:gd name="T21" fmla="*/ 0 h 5007"/>
            <a:gd name="T22" fmla="*/ 2147483646 w 4747"/>
            <a:gd name="T23" fmla="*/ 0 h 5007"/>
            <a:gd name="T24" fmla="*/ 2147483646 w 4747"/>
            <a:gd name="T25" fmla="*/ 0 h 5007"/>
            <a:gd name="T26" fmla="*/ 2147483646 w 4747"/>
            <a:gd name="T27" fmla="*/ 0 h 5007"/>
            <a:gd name="T28" fmla="*/ 2147483646 w 4747"/>
            <a:gd name="T29" fmla="*/ 0 h 5007"/>
            <a:gd name="T30" fmla="*/ 2147483646 w 4747"/>
            <a:gd name="T31" fmla="*/ 0 h 5007"/>
            <a:gd name="T32" fmla="*/ 2147483646 w 4747"/>
            <a:gd name="T33" fmla="*/ 0 h 5007"/>
            <a:gd name="T34" fmla="*/ 2147483646 w 4747"/>
            <a:gd name="T35" fmla="*/ 0 h 5007"/>
            <a:gd name="T36" fmla="*/ 2147483646 w 4747"/>
            <a:gd name="T37" fmla="*/ 0 h 5007"/>
            <a:gd name="T38" fmla="*/ 2147483646 w 4747"/>
            <a:gd name="T39" fmla="*/ 0 h 5007"/>
            <a:gd name="T40" fmla="*/ 2147483646 w 4747"/>
            <a:gd name="T41" fmla="*/ 0 h 5007"/>
            <a:gd name="T42" fmla="*/ 2147483646 w 4747"/>
            <a:gd name="T43" fmla="*/ 0 h 5007"/>
            <a:gd name="T44" fmla="*/ 2147483646 w 4747"/>
            <a:gd name="T45" fmla="*/ 0 h 5007"/>
            <a:gd name="T46" fmla="*/ 2147483646 w 4747"/>
            <a:gd name="T47" fmla="*/ 0 h 5007"/>
            <a:gd name="T48" fmla="*/ 2147483646 w 4747"/>
            <a:gd name="T49" fmla="*/ 0 h 5007"/>
            <a:gd name="T50" fmla="*/ 2147483646 w 4747"/>
            <a:gd name="T51" fmla="*/ 0 h 5007"/>
            <a:gd name="T52" fmla="*/ 2147483646 w 4747"/>
            <a:gd name="T53" fmla="*/ 0 h 5007"/>
            <a:gd name="T54" fmla="*/ 2147483646 w 4747"/>
            <a:gd name="T55" fmla="*/ 0 h 5007"/>
            <a:gd name="T56" fmla="*/ 2147483646 w 4747"/>
            <a:gd name="T57" fmla="*/ 0 h 5007"/>
            <a:gd name="T58" fmla="*/ 2147483646 w 4747"/>
            <a:gd name="T59" fmla="*/ 0 h 5007"/>
            <a:gd name="T60" fmla="*/ 2147483646 w 4747"/>
            <a:gd name="T61" fmla="*/ 0 h 5007"/>
            <a:gd name="T62" fmla="*/ 2147483646 w 4747"/>
            <a:gd name="T63" fmla="*/ 0 h 5007"/>
            <a:gd name="T64" fmla="*/ 2147483646 w 4747"/>
            <a:gd name="T65" fmla="*/ 0 h 5007"/>
            <a:gd name="T66" fmla="*/ 2147483646 w 4747"/>
            <a:gd name="T67" fmla="*/ 0 h 5007"/>
            <a:gd name="T68" fmla="*/ 2147483646 w 4747"/>
            <a:gd name="T69" fmla="*/ 0 h 5007"/>
            <a:gd name="T70" fmla="*/ 2147483646 w 4747"/>
            <a:gd name="T71" fmla="*/ 0 h 5007"/>
            <a:gd name="T72" fmla="*/ 2147483646 w 4747"/>
            <a:gd name="T73" fmla="*/ 0 h 5007"/>
            <a:gd name="T74" fmla="*/ 2147483646 w 4747"/>
            <a:gd name="T75" fmla="*/ 0 h 5007"/>
            <a:gd name="T76" fmla="*/ 0 w 4747"/>
            <a:gd name="T77" fmla="*/ 0 h 5007"/>
            <a:gd name="T78" fmla="*/ 2147483646 w 4747"/>
            <a:gd name="T79" fmla="*/ 0 h 5007"/>
            <a:gd name="T80" fmla="*/ 2147483646 w 4747"/>
            <a:gd name="T81" fmla="*/ 0 h 5007"/>
            <a:gd name="T82" fmla="*/ 2147483646 w 4747"/>
            <a:gd name="T83" fmla="*/ 0 h 5007"/>
            <a:gd name="T84" fmla="*/ 2147483646 w 4747"/>
            <a:gd name="T85" fmla="*/ 0 h 5007"/>
            <a:gd name="T86" fmla="*/ 2147483646 w 4747"/>
            <a:gd name="T87" fmla="*/ 0 h 5007"/>
            <a:gd name="T88" fmla="*/ 2147483646 w 4747"/>
            <a:gd name="T89" fmla="*/ 0 h 5007"/>
            <a:gd name="T90" fmla="*/ 2147483646 w 4747"/>
            <a:gd name="T91" fmla="*/ 0 h 5007"/>
            <a:gd name="T92" fmla="*/ 2147483646 w 4747"/>
            <a:gd name="T93" fmla="*/ 0 h 5007"/>
            <a:gd name="T94" fmla="*/ 2147483646 w 4747"/>
            <a:gd name="T95" fmla="*/ 0 h 5007"/>
            <a:gd name="T96" fmla="*/ 2147483646 w 4747"/>
            <a:gd name="T97" fmla="*/ 0 h 5007"/>
            <a:gd name="T98" fmla="*/ 2147483646 w 4747"/>
            <a:gd name="T99" fmla="*/ 0 h 5007"/>
            <a:gd name="T100" fmla="*/ 2147483646 w 4747"/>
            <a:gd name="T101" fmla="*/ 0 h 5007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747"/>
            <a:gd name="T154" fmla="*/ 0 h 5007"/>
            <a:gd name="T155" fmla="*/ 4747 w 4747"/>
            <a:gd name="T156" fmla="*/ 0 h 5007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747" h="5007">
              <a:moveTo>
                <a:pt x="4747" y="1373"/>
              </a:moveTo>
              <a:lnTo>
                <a:pt x="3700" y="1373"/>
              </a:lnTo>
              <a:lnTo>
                <a:pt x="3671" y="1342"/>
              </a:lnTo>
              <a:lnTo>
                <a:pt x="3641" y="1312"/>
              </a:lnTo>
              <a:lnTo>
                <a:pt x="3611" y="1282"/>
              </a:lnTo>
              <a:lnTo>
                <a:pt x="3580" y="1254"/>
              </a:lnTo>
              <a:lnTo>
                <a:pt x="3548" y="1226"/>
              </a:lnTo>
              <a:lnTo>
                <a:pt x="3515" y="1199"/>
              </a:lnTo>
              <a:lnTo>
                <a:pt x="3482" y="1173"/>
              </a:lnTo>
              <a:lnTo>
                <a:pt x="3449" y="1148"/>
              </a:lnTo>
              <a:lnTo>
                <a:pt x="3414" y="1124"/>
              </a:lnTo>
              <a:lnTo>
                <a:pt x="3379" y="1101"/>
              </a:lnTo>
              <a:lnTo>
                <a:pt x="3344" y="1078"/>
              </a:lnTo>
              <a:lnTo>
                <a:pt x="3308" y="1057"/>
              </a:lnTo>
              <a:lnTo>
                <a:pt x="3271" y="1036"/>
              </a:lnTo>
              <a:lnTo>
                <a:pt x="3235" y="1016"/>
              </a:lnTo>
              <a:lnTo>
                <a:pt x="3197" y="997"/>
              </a:lnTo>
              <a:lnTo>
                <a:pt x="3159" y="980"/>
              </a:lnTo>
              <a:lnTo>
                <a:pt x="3121" y="963"/>
              </a:lnTo>
              <a:lnTo>
                <a:pt x="3082" y="948"/>
              </a:lnTo>
              <a:lnTo>
                <a:pt x="3043" y="933"/>
              </a:lnTo>
              <a:lnTo>
                <a:pt x="3004" y="919"/>
              </a:lnTo>
              <a:lnTo>
                <a:pt x="2964" y="907"/>
              </a:lnTo>
              <a:lnTo>
                <a:pt x="2924" y="895"/>
              </a:lnTo>
              <a:lnTo>
                <a:pt x="2884" y="885"/>
              </a:lnTo>
              <a:lnTo>
                <a:pt x="2844" y="875"/>
              </a:lnTo>
              <a:lnTo>
                <a:pt x="2803" y="867"/>
              </a:lnTo>
              <a:lnTo>
                <a:pt x="2761" y="860"/>
              </a:lnTo>
              <a:lnTo>
                <a:pt x="2720" y="854"/>
              </a:lnTo>
              <a:lnTo>
                <a:pt x="2679" y="849"/>
              </a:lnTo>
              <a:lnTo>
                <a:pt x="2638" y="845"/>
              </a:lnTo>
              <a:lnTo>
                <a:pt x="2596" y="842"/>
              </a:lnTo>
              <a:lnTo>
                <a:pt x="2555" y="840"/>
              </a:lnTo>
              <a:lnTo>
                <a:pt x="2513" y="839"/>
              </a:lnTo>
              <a:lnTo>
                <a:pt x="2430" y="842"/>
              </a:lnTo>
              <a:lnTo>
                <a:pt x="2349" y="848"/>
              </a:lnTo>
              <a:lnTo>
                <a:pt x="2268" y="858"/>
              </a:lnTo>
              <a:lnTo>
                <a:pt x="2189" y="872"/>
              </a:lnTo>
              <a:lnTo>
                <a:pt x="2111" y="891"/>
              </a:lnTo>
              <a:lnTo>
                <a:pt x="2034" y="913"/>
              </a:lnTo>
              <a:lnTo>
                <a:pt x="1959" y="938"/>
              </a:lnTo>
              <a:lnTo>
                <a:pt x="1886" y="967"/>
              </a:lnTo>
              <a:lnTo>
                <a:pt x="1814" y="1000"/>
              </a:lnTo>
              <a:lnTo>
                <a:pt x="1745" y="1037"/>
              </a:lnTo>
              <a:lnTo>
                <a:pt x="1677" y="1076"/>
              </a:lnTo>
              <a:lnTo>
                <a:pt x="1611" y="1118"/>
              </a:lnTo>
              <a:lnTo>
                <a:pt x="1548" y="1164"/>
              </a:lnTo>
              <a:lnTo>
                <a:pt x="1486" y="1212"/>
              </a:lnTo>
              <a:lnTo>
                <a:pt x="1427" y="1263"/>
              </a:lnTo>
              <a:lnTo>
                <a:pt x="1371" y="1317"/>
              </a:lnTo>
              <a:lnTo>
                <a:pt x="1317" y="1373"/>
              </a:lnTo>
              <a:lnTo>
                <a:pt x="1266" y="1432"/>
              </a:lnTo>
              <a:lnTo>
                <a:pt x="1218" y="1494"/>
              </a:lnTo>
              <a:lnTo>
                <a:pt x="1173" y="1558"/>
              </a:lnTo>
              <a:lnTo>
                <a:pt x="1130" y="1624"/>
              </a:lnTo>
              <a:lnTo>
                <a:pt x="1091" y="1692"/>
              </a:lnTo>
              <a:lnTo>
                <a:pt x="1055" y="1762"/>
              </a:lnTo>
              <a:lnTo>
                <a:pt x="1023" y="1834"/>
              </a:lnTo>
              <a:lnTo>
                <a:pt x="994" y="1908"/>
              </a:lnTo>
              <a:lnTo>
                <a:pt x="968" y="1983"/>
              </a:lnTo>
              <a:lnTo>
                <a:pt x="946" y="2061"/>
              </a:lnTo>
              <a:lnTo>
                <a:pt x="928" y="2139"/>
              </a:lnTo>
              <a:lnTo>
                <a:pt x="914" y="2219"/>
              </a:lnTo>
              <a:lnTo>
                <a:pt x="903" y="2300"/>
              </a:lnTo>
              <a:lnTo>
                <a:pt x="897" y="2382"/>
              </a:lnTo>
              <a:lnTo>
                <a:pt x="895" y="2466"/>
              </a:lnTo>
              <a:lnTo>
                <a:pt x="897" y="2549"/>
              </a:lnTo>
              <a:lnTo>
                <a:pt x="903" y="2632"/>
              </a:lnTo>
              <a:lnTo>
                <a:pt x="914" y="2713"/>
              </a:lnTo>
              <a:lnTo>
                <a:pt x="928" y="2793"/>
              </a:lnTo>
              <a:lnTo>
                <a:pt x="946" y="2872"/>
              </a:lnTo>
              <a:lnTo>
                <a:pt x="968" y="2949"/>
              </a:lnTo>
              <a:lnTo>
                <a:pt x="994" y="3024"/>
              </a:lnTo>
              <a:lnTo>
                <a:pt x="1023" y="3099"/>
              </a:lnTo>
              <a:lnTo>
                <a:pt x="1055" y="3171"/>
              </a:lnTo>
              <a:lnTo>
                <a:pt x="1091" y="3241"/>
              </a:lnTo>
              <a:lnTo>
                <a:pt x="1130" y="3309"/>
              </a:lnTo>
              <a:lnTo>
                <a:pt x="1173" y="3374"/>
              </a:lnTo>
              <a:lnTo>
                <a:pt x="1218" y="3438"/>
              </a:lnTo>
              <a:lnTo>
                <a:pt x="1266" y="3499"/>
              </a:lnTo>
              <a:lnTo>
                <a:pt x="1317" y="3558"/>
              </a:lnTo>
              <a:lnTo>
                <a:pt x="1371" y="3616"/>
              </a:lnTo>
              <a:lnTo>
                <a:pt x="1427" y="3670"/>
              </a:lnTo>
              <a:lnTo>
                <a:pt x="1486" y="3721"/>
              </a:lnTo>
              <a:lnTo>
                <a:pt x="1548" y="3769"/>
              </a:lnTo>
              <a:lnTo>
                <a:pt x="1611" y="3814"/>
              </a:lnTo>
              <a:lnTo>
                <a:pt x="1677" y="3857"/>
              </a:lnTo>
              <a:lnTo>
                <a:pt x="1745" y="3896"/>
              </a:lnTo>
              <a:lnTo>
                <a:pt x="1814" y="3932"/>
              </a:lnTo>
              <a:lnTo>
                <a:pt x="1886" y="3964"/>
              </a:lnTo>
              <a:lnTo>
                <a:pt x="1959" y="3993"/>
              </a:lnTo>
              <a:lnTo>
                <a:pt x="2034" y="4019"/>
              </a:lnTo>
              <a:lnTo>
                <a:pt x="2111" y="4041"/>
              </a:lnTo>
              <a:lnTo>
                <a:pt x="2189" y="4059"/>
              </a:lnTo>
              <a:lnTo>
                <a:pt x="2268" y="4073"/>
              </a:lnTo>
              <a:lnTo>
                <a:pt x="2349" y="4084"/>
              </a:lnTo>
              <a:lnTo>
                <a:pt x="2430" y="4091"/>
              </a:lnTo>
              <a:lnTo>
                <a:pt x="2513" y="4093"/>
              </a:lnTo>
              <a:lnTo>
                <a:pt x="2555" y="4093"/>
              </a:lnTo>
              <a:lnTo>
                <a:pt x="2596" y="4091"/>
              </a:lnTo>
              <a:lnTo>
                <a:pt x="2638" y="4088"/>
              </a:lnTo>
              <a:lnTo>
                <a:pt x="2679" y="4083"/>
              </a:lnTo>
              <a:lnTo>
                <a:pt x="2720" y="4078"/>
              </a:lnTo>
              <a:lnTo>
                <a:pt x="2761" y="4072"/>
              </a:lnTo>
              <a:lnTo>
                <a:pt x="2803" y="4065"/>
              </a:lnTo>
              <a:lnTo>
                <a:pt x="2844" y="4057"/>
              </a:lnTo>
              <a:lnTo>
                <a:pt x="2884" y="4048"/>
              </a:lnTo>
              <a:lnTo>
                <a:pt x="2924" y="4038"/>
              </a:lnTo>
              <a:lnTo>
                <a:pt x="2964" y="4027"/>
              </a:lnTo>
              <a:lnTo>
                <a:pt x="3004" y="4015"/>
              </a:lnTo>
              <a:lnTo>
                <a:pt x="3043" y="4001"/>
              </a:lnTo>
              <a:lnTo>
                <a:pt x="3082" y="3987"/>
              </a:lnTo>
              <a:lnTo>
                <a:pt x="3121" y="3972"/>
              </a:lnTo>
              <a:lnTo>
                <a:pt x="3159" y="3956"/>
              </a:lnTo>
              <a:lnTo>
                <a:pt x="3197" y="3939"/>
              </a:lnTo>
              <a:lnTo>
                <a:pt x="3235" y="3921"/>
              </a:lnTo>
              <a:lnTo>
                <a:pt x="3271" y="3902"/>
              </a:lnTo>
              <a:lnTo>
                <a:pt x="3308" y="3882"/>
              </a:lnTo>
              <a:lnTo>
                <a:pt x="3344" y="3861"/>
              </a:lnTo>
              <a:lnTo>
                <a:pt x="3379" y="3839"/>
              </a:lnTo>
              <a:lnTo>
                <a:pt x="3414" y="3816"/>
              </a:lnTo>
              <a:lnTo>
                <a:pt x="3449" y="3793"/>
              </a:lnTo>
              <a:lnTo>
                <a:pt x="3482" y="3768"/>
              </a:lnTo>
              <a:lnTo>
                <a:pt x="3515" y="3743"/>
              </a:lnTo>
              <a:lnTo>
                <a:pt x="3548" y="3716"/>
              </a:lnTo>
              <a:lnTo>
                <a:pt x="3580" y="3689"/>
              </a:lnTo>
              <a:lnTo>
                <a:pt x="3611" y="3661"/>
              </a:lnTo>
              <a:lnTo>
                <a:pt x="3641" y="3632"/>
              </a:lnTo>
              <a:lnTo>
                <a:pt x="3671" y="3603"/>
              </a:lnTo>
              <a:lnTo>
                <a:pt x="3700" y="3571"/>
              </a:lnTo>
              <a:lnTo>
                <a:pt x="4747" y="3571"/>
              </a:lnTo>
              <a:lnTo>
                <a:pt x="4708" y="3652"/>
              </a:lnTo>
              <a:lnTo>
                <a:pt x="4666" y="3730"/>
              </a:lnTo>
              <a:lnTo>
                <a:pt x="4621" y="3807"/>
              </a:lnTo>
              <a:lnTo>
                <a:pt x="4574" y="3881"/>
              </a:lnTo>
              <a:lnTo>
                <a:pt x="4524" y="3954"/>
              </a:lnTo>
              <a:lnTo>
                <a:pt x="4472" y="4025"/>
              </a:lnTo>
              <a:lnTo>
                <a:pt x="4417" y="4094"/>
              </a:lnTo>
              <a:lnTo>
                <a:pt x="4361" y="4161"/>
              </a:lnTo>
              <a:lnTo>
                <a:pt x="4302" y="4225"/>
              </a:lnTo>
              <a:lnTo>
                <a:pt x="4241" y="4288"/>
              </a:lnTo>
              <a:lnTo>
                <a:pt x="4178" y="4348"/>
              </a:lnTo>
              <a:lnTo>
                <a:pt x="4113" y="4406"/>
              </a:lnTo>
              <a:lnTo>
                <a:pt x="4046" y="4461"/>
              </a:lnTo>
              <a:lnTo>
                <a:pt x="3976" y="4514"/>
              </a:lnTo>
              <a:lnTo>
                <a:pt x="3905" y="4565"/>
              </a:lnTo>
              <a:lnTo>
                <a:pt x="3833" y="4614"/>
              </a:lnTo>
              <a:lnTo>
                <a:pt x="3759" y="4660"/>
              </a:lnTo>
              <a:lnTo>
                <a:pt x="3684" y="4703"/>
              </a:lnTo>
              <a:lnTo>
                <a:pt x="3607" y="4743"/>
              </a:lnTo>
              <a:lnTo>
                <a:pt x="3528" y="4781"/>
              </a:lnTo>
              <a:lnTo>
                <a:pt x="3448" y="4816"/>
              </a:lnTo>
              <a:lnTo>
                <a:pt x="3367" y="4849"/>
              </a:lnTo>
              <a:lnTo>
                <a:pt x="3285" y="4878"/>
              </a:lnTo>
              <a:lnTo>
                <a:pt x="3202" y="4905"/>
              </a:lnTo>
              <a:lnTo>
                <a:pt x="3117" y="4928"/>
              </a:lnTo>
              <a:lnTo>
                <a:pt x="3032" y="4949"/>
              </a:lnTo>
              <a:lnTo>
                <a:pt x="2945" y="4967"/>
              </a:lnTo>
              <a:lnTo>
                <a:pt x="2858" y="4981"/>
              </a:lnTo>
              <a:lnTo>
                <a:pt x="2769" y="4992"/>
              </a:lnTo>
              <a:lnTo>
                <a:pt x="2680" y="5001"/>
              </a:lnTo>
              <a:lnTo>
                <a:pt x="2591" y="5006"/>
              </a:lnTo>
              <a:lnTo>
                <a:pt x="2500" y="5007"/>
              </a:lnTo>
              <a:lnTo>
                <a:pt x="2372" y="5004"/>
              </a:lnTo>
              <a:lnTo>
                <a:pt x="2246" y="4994"/>
              </a:lnTo>
              <a:lnTo>
                <a:pt x="2121" y="4979"/>
              </a:lnTo>
              <a:lnTo>
                <a:pt x="1998" y="4957"/>
              </a:lnTo>
              <a:lnTo>
                <a:pt x="1877" y="4929"/>
              </a:lnTo>
              <a:lnTo>
                <a:pt x="1759" y="4895"/>
              </a:lnTo>
              <a:lnTo>
                <a:pt x="1643" y="4856"/>
              </a:lnTo>
              <a:lnTo>
                <a:pt x="1528" y="4811"/>
              </a:lnTo>
              <a:lnTo>
                <a:pt x="1418" y="4761"/>
              </a:lnTo>
              <a:lnTo>
                <a:pt x="1310" y="4706"/>
              </a:lnTo>
              <a:lnTo>
                <a:pt x="1205" y="4646"/>
              </a:lnTo>
              <a:lnTo>
                <a:pt x="1104" y="4580"/>
              </a:lnTo>
              <a:lnTo>
                <a:pt x="1006" y="4511"/>
              </a:lnTo>
              <a:lnTo>
                <a:pt x="912" y="4437"/>
              </a:lnTo>
              <a:lnTo>
                <a:pt x="821" y="4358"/>
              </a:lnTo>
              <a:lnTo>
                <a:pt x="734" y="4275"/>
              </a:lnTo>
              <a:lnTo>
                <a:pt x="651" y="4189"/>
              </a:lnTo>
              <a:lnTo>
                <a:pt x="573" y="4098"/>
              </a:lnTo>
              <a:lnTo>
                <a:pt x="498" y="4003"/>
              </a:lnTo>
              <a:lnTo>
                <a:pt x="429" y="3905"/>
              </a:lnTo>
              <a:lnTo>
                <a:pt x="363" y="3803"/>
              </a:lnTo>
              <a:lnTo>
                <a:pt x="302" y="3699"/>
              </a:lnTo>
              <a:lnTo>
                <a:pt x="247" y="3591"/>
              </a:lnTo>
              <a:lnTo>
                <a:pt x="197" y="3479"/>
              </a:lnTo>
              <a:lnTo>
                <a:pt x="152" y="3366"/>
              </a:lnTo>
              <a:lnTo>
                <a:pt x="113" y="3250"/>
              </a:lnTo>
              <a:lnTo>
                <a:pt x="79" y="3131"/>
              </a:lnTo>
              <a:lnTo>
                <a:pt x="51" y="3009"/>
              </a:lnTo>
              <a:lnTo>
                <a:pt x="29" y="2886"/>
              </a:lnTo>
              <a:lnTo>
                <a:pt x="13" y="2761"/>
              </a:lnTo>
              <a:lnTo>
                <a:pt x="3" y="2634"/>
              </a:lnTo>
              <a:lnTo>
                <a:pt x="0" y="2504"/>
              </a:lnTo>
              <a:lnTo>
                <a:pt x="3" y="2375"/>
              </a:lnTo>
              <a:lnTo>
                <a:pt x="13" y="2248"/>
              </a:lnTo>
              <a:lnTo>
                <a:pt x="29" y="2123"/>
              </a:lnTo>
              <a:lnTo>
                <a:pt x="51" y="1999"/>
              </a:lnTo>
              <a:lnTo>
                <a:pt x="79" y="1878"/>
              </a:lnTo>
              <a:lnTo>
                <a:pt x="113" y="1759"/>
              </a:lnTo>
              <a:lnTo>
                <a:pt x="152" y="1643"/>
              </a:lnTo>
              <a:lnTo>
                <a:pt x="197" y="1528"/>
              </a:lnTo>
              <a:lnTo>
                <a:pt x="247" y="1418"/>
              </a:lnTo>
              <a:lnTo>
                <a:pt x="302" y="1310"/>
              </a:lnTo>
              <a:lnTo>
                <a:pt x="363" y="1205"/>
              </a:lnTo>
              <a:lnTo>
                <a:pt x="429" y="1104"/>
              </a:lnTo>
              <a:lnTo>
                <a:pt x="498" y="1005"/>
              </a:lnTo>
              <a:lnTo>
                <a:pt x="573" y="911"/>
              </a:lnTo>
              <a:lnTo>
                <a:pt x="651" y="820"/>
              </a:lnTo>
              <a:lnTo>
                <a:pt x="734" y="733"/>
              </a:lnTo>
              <a:lnTo>
                <a:pt x="821" y="651"/>
              </a:lnTo>
              <a:lnTo>
                <a:pt x="912" y="572"/>
              </a:lnTo>
              <a:lnTo>
                <a:pt x="1006" y="497"/>
              </a:lnTo>
              <a:lnTo>
                <a:pt x="1104" y="427"/>
              </a:lnTo>
              <a:lnTo>
                <a:pt x="1205" y="363"/>
              </a:lnTo>
              <a:lnTo>
                <a:pt x="1310" y="302"/>
              </a:lnTo>
              <a:lnTo>
                <a:pt x="1418" y="247"/>
              </a:lnTo>
              <a:lnTo>
                <a:pt x="1528" y="197"/>
              </a:lnTo>
              <a:lnTo>
                <a:pt x="1643" y="153"/>
              </a:lnTo>
              <a:lnTo>
                <a:pt x="1759" y="114"/>
              </a:lnTo>
              <a:lnTo>
                <a:pt x="1877" y="80"/>
              </a:lnTo>
              <a:lnTo>
                <a:pt x="1998" y="52"/>
              </a:lnTo>
              <a:lnTo>
                <a:pt x="2121" y="30"/>
              </a:lnTo>
              <a:lnTo>
                <a:pt x="2246" y="14"/>
              </a:lnTo>
              <a:lnTo>
                <a:pt x="2372" y="4"/>
              </a:lnTo>
              <a:lnTo>
                <a:pt x="2500" y="0"/>
              </a:lnTo>
              <a:lnTo>
                <a:pt x="2588" y="2"/>
              </a:lnTo>
              <a:lnTo>
                <a:pt x="2675" y="7"/>
              </a:lnTo>
              <a:lnTo>
                <a:pt x="2761" y="15"/>
              </a:lnTo>
              <a:lnTo>
                <a:pt x="2848" y="26"/>
              </a:lnTo>
              <a:lnTo>
                <a:pt x="2933" y="40"/>
              </a:lnTo>
              <a:lnTo>
                <a:pt x="3018" y="57"/>
              </a:lnTo>
              <a:lnTo>
                <a:pt x="3102" y="76"/>
              </a:lnTo>
              <a:lnTo>
                <a:pt x="3186" y="99"/>
              </a:lnTo>
              <a:lnTo>
                <a:pt x="3268" y="124"/>
              </a:lnTo>
              <a:lnTo>
                <a:pt x="3350" y="152"/>
              </a:lnTo>
              <a:lnTo>
                <a:pt x="3430" y="182"/>
              </a:lnTo>
              <a:lnTo>
                <a:pt x="3509" y="216"/>
              </a:lnTo>
              <a:lnTo>
                <a:pt x="3587" y="252"/>
              </a:lnTo>
              <a:lnTo>
                <a:pt x="3664" y="290"/>
              </a:lnTo>
              <a:lnTo>
                <a:pt x="3740" y="331"/>
              </a:lnTo>
              <a:lnTo>
                <a:pt x="3814" y="375"/>
              </a:lnTo>
              <a:lnTo>
                <a:pt x="3887" y="421"/>
              </a:lnTo>
              <a:lnTo>
                <a:pt x="3958" y="469"/>
              </a:lnTo>
              <a:lnTo>
                <a:pt x="4028" y="521"/>
              </a:lnTo>
              <a:lnTo>
                <a:pt x="4096" y="574"/>
              </a:lnTo>
              <a:lnTo>
                <a:pt x="4162" y="629"/>
              </a:lnTo>
              <a:lnTo>
                <a:pt x="4226" y="686"/>
              </a:lnTo>
              <a:lnTo>
                <a:pt x="4288" y="746"/>
              </a:lnTo>
              <a:lnTo>
                <a:pt x="4348" y="808"/>
              </a:lnTo>
              <a:lnTo>
                <a:pt x="4406" y="871"/>
              </a:lnTo>
              <a:lnTo>
                <a:pt x="4462" y="937"/>
              </a:lnTo>
              <a:lnTo>
                <a:pt x="4516" y="1005"/>
              </a:lnTo>
              <a:lnTo>
                <a:pt x="4567" y="1076"/>
              </a:lnTo>
              <a:lnTo>
                <a:pt x="4616" y="1147"/>
              </a:lnTo>
              <a:lnTo>
                <a:pt x="4662" y="1221"/>
              </a:lnTo>
              <a:lnTo>
                <a:pt x="4706" y="1296"/>
              </a:lnTo>
              <a:lnTo>
                <a:pt x="4747" y="137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60960</xdr:colOff>
      <xdr:row>0</xdr:row>
      <xdr:rowOff>0</xdr:rowOff>
    </xdr:to>
    <xdr:sp macro="" textlink="">
      <xdr:nvSpPr>
        <xdr:cNvPr id="9" name="Freeform 10">
          <a:extLst>
            <a:ext uri="{FF2B5EF4-FFF2-40B4-BE49-F238E27FC236}">
              <a16:creationId xmlns:a16="http://schemas.microsoft.com/office/drawing/2014/main" id="{CC634A6B-4403-4A91-8751-689DC3DD25C4}"/>
            </a:ext>
          </a:extLst>
        </xdr:cNvPr>
        <xdr:cNvSpPr>
          <a:spLocks noEditPoints="1"/>
        </xdr:cNvSpPr>
      </xdr:nvSpPr>
      <xdr:spPr bwMode="auto">
        <a:xfrm>
          <a:off x="228600" y="0"/>
          <a:ext cx="552450" cy="0"/>
        </a:xfrm>
        <a:custGeom>
          <a:avLst/>
          <a:gdLst>
            <a:gd name="T0" fmla="*/ 2147483646 w 4977"/>
            <a:gd name="T1" fmla="*/ 0 h 4981"/>
            <a:gd name="T2" fmla="*/ 2147483646 w 4977"/>
            <a:gd name="T3" fmla="*/ 0 h 4981"/>
            <a:gd name="T4" fmla="*/ 2147483646 w 4977"/>
            <a:gd name="T5" fmla="*/ 0 h 4981"/>
            <a:gd name="T6" fmla="*/ 2147483646 w 4977"/>
            <a:gd name="T7" fmla="*/ 0 h 4981"/>
            <a:gd name="T8" fmla="*/ 2147483646 w 4977"/>
            <a:gd name="T9" fmla="*/ 0 h 4981"/>
            <a:gd name="T10" fmla="*/ 2147483646 w 4977"/>
            <a:gd name="T11" fmla="*/ 0 h 4981"/>
            <a:gd name="T12" fmla="*/ 2147483646 w 4977"/>
            <a:gd name="T13" fmla="*/ 0 h 4981"/>
            <a:gd name="T14" fmla="*/ 2147483646 w 4977"/>
            <a:gd name="T15" fmla="*/ 0 h 4981"/>
            <a:gd name="T16" fmla="*/ 2147483646 w 4977"/>
            <a:gd name="T17" fmla="*/ 0 h 4981"/>
            <a:gd name="T18" fmla="*/ 2147483646 w 4977"/>
            <a:gd name="T19" fmla="*/ 0 h 4981"/>
            <a:gd name="T20" fmla="*/ 2147483646 w 4977"/>
            <a:gd name="T21" fmla="*/ 0 h 4981"/>
            <a:gd name="T22" fmla="*/ 2147483646 w 4977"/>
            <a:gd name="T23" fmla="*/ 0 h 4981"/>
            <a:gd name="T24" fmla="*/ 2147483646 w 4977"/>
            <a:gd name="T25" fmla="*/ 0 h 4981"/>
            <a:gd name="T26" fmla="*/ 2147483646 w 4977"/>
            <a:gd name="T27" fmla="*/ 0 h 4981"/>
            <a:gd name="T28" fmla="*/ 2147483646 w 4977"/>
            <a:gd name="T29" fmla="*/ 0 h 4981"/>
            <a:gd name="T30" fmla="*/ 2147483646 w 4977"/>
            <a:gd name="T31" fmla="*/ 0 h 4981"/>
            <a:gd name="T32" fmla="*/ 2147483646 w 4977"/>
            <a:gd name="T33" fmla="*/ 0 h 4981"/>
            <a:gd name="T34" fmla="*/ 2147483646 w 4977"/>
            <a:gd name="T35" fmla="*/ 0 h 4981"/>
            <a:gd name="T36" fmla="*/ 2147483646 w 4977"/>
            <a:gd name="T37" fmla="*/ 0 h 4981"/>
            <a:gd name="T38" fmla="*/ 2147483646 w 4977"/>
            <a:gd name="T39" fmla="*/ 0 h 4981"/>
            <a:gd name="T40" fmla="*/ 2147483646 w 4977"/>
            <a:gd name="T41" fmla="*/ 0 h 4981"/>
            <a:gd name="T42" fmla="*/ 2147483646 w 4977"/>
            <a:gd name="T43" fmla="*/ 0 h 4981"/>
            <a:gd name="T44" fmla="*/ 2147483646 w 4977"/>
            <a:gd name="T45" fmla="*/ 0 h 4981"/>
            <a:gd name="T46" fmla="*/ 2147483646 w 4977"/>
            <a:gd name="T47" fmla="*/ 0 h 4981"/>
            <a:gd name="T48" fmla="*/ 2147483646 w 4977"/>
            <a:gd name="T49" fmla="*/ 0 h 4981"/>
            <a:gd name="T50" fmla="*/ 2147483646 w 4977"/>
            <a:gd name="T51" fmla="*/ 0 h 4981"/>
            <a:gd name="T52" fmla="*/ 2147483646 w 4977"/>
            <a:gd name="T53" fmla="*/ 0 h 4981"/>
            <a:gd name="T54" fmla="*/ 2147483646 w 4977"/>
            <a:gd name="T55" fmla="*/ 0 h 4981"/>
            <a:gd name="T56" fmla="*/ 2147483646 w 4977"/>
            <a:gd name="T57" fmla="*/ 0 h 4981"/>
            <a:gd name="T58" fmla="*/ 2147483646 w 4977"/>
            <a:gd name="T59" fmla="*/ 0 h 4981"/>
            <a:gd name="T60" fmla="*/ 2147483646 w 4977"/>
            <a:gd name="T61" fmla="*/ 0 h 4981"/>
            <a:gd name="T62" fmla="*/ 2147483646 w 4977"/>
            <a:gd name="T63" fmla="*/ 0 h 4981"/>
            <a:gd name="T64" fmla="*/ 2147483646 w 4977"/>
            <a:gd name="T65" fmla="*/ 0 h 4981"/>
            <a:gd name="T66" fmla="*/ 2147483646 w 4977"/>
            <a:gd name="T67" fmla="*/ 0 h 4981"/>
            <a:gd name="T68" fmla="*/ 2147483646 w 4977"/>
            <a:gd name="T69" fmla="*/ 0 h 4981"/>
            <a:gd name="T70" fmla="*/ 2147483646 w 4977"/>
            <a:gd name="T71" fmla="*/ 0 h 4981"/>
            <a:gd name="T72" fmla="*/ 2147483646 w 4977"/>
            <a:gd name="T73" fmla="*/ 0 h 4981"/>
            <a:gd name="T74" fmla="*/ 2147483646 w 4977"/>
            <a:gd name="T75" fmla="*/ 0 h 4981"/>
            <a:gd name="T76" fmla="*/ 2147483646 w 4977"/>
            <a:gd name="T77" fmla="*/ 0 h 4981"/>
            <a:gd name="T78" fmla="*/ 2147483646 w 4977"/>
            <a:gd name="T79" fmla="*/ 0 h 4981"/>
            <a:gd name="T80" fmla="*/ 2147483646 w 4977"/>
            <a:gd name="T81" fmla="*/ 0 h 4981"/>
            <a:gd name="T82" fmla="*/ 2147483646 w 4977"/>
            <a:gd name="T83" fmla="*/ 0 h 4981"/>
            <a:gd name="T84" fmla="*/ 2147483646 w 4977"/>
            <a:gd name="T85" fmla="*/ 0 h 4981"/>
            <a:gd name="T86" fmla="*/ 2147483646 w 4977"/>
            <a:gd name="T87" fmla="*/ 0 h 4981"/>
            <a:gd name="T88" fmla="*/ 2147483646 w 4977"/>
            <a:gd name="T89" fmla="*/ 0 h 4981"/>
            <a:gd name="T90" fmla="*/ 2147483646 w 4977"/>
            <a:gd name="T91" fmla="*/ 0 h 4981"/>
            <a:gd name="T92" fmla="*/ 2147483646 w 4977"/>
            <a:gd name="T93" fmla="*/ 0 h 4981"/>
            <a:gd name="T94" fmla="*/ 2147483646 w 4977"/>
            <a:gd name="T95" fmla="*/ 0 h 4981"/>
            <a:gd name="T96" fmla="*/ 2147483646 w 4977"/>
            <a:gd name="T97" fmla="*/ 0 h 4981"/>
            <a:gd name="T98" fmla="*/ 2147483646 w 4977"/>
            <a:gd name="T99" fmla="*/ 0 h 4981"/>
            <a:gd name="T100" fmla="*/ 2147483646 w 4977"/>
            <a:gd name="T101" fmla="*/ 0 h 4981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977"/>
            <a:gd name="T154" fmla="*/ 0 h 4981"/>
            <a:gd name="T155" fmla="*/ 4977 w 4977"/>
            <a:gd name="T156" fmla="*/ 0 h 4981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977" h="4981">
              <a:moveTo>
                <a:pt x="2488" y="0"/>
              </a:moveTo>
              <a:lnTo>
                <a:pt x="2617" y="4"/>
              </a:lnTo>
              <a:lnTo>
                <a:pt x="2743" y="13"/>
              </a:lnTo>
              <a:lnTo>
                <a:pt x="2867" y="29"/>
              </a:lnTo>
              <a:lnTo>
                <a:pt x="2989" y="51"/>
              </a:lnTo>
              <a:lnTo>
                <a:pt x="3109" y="78"/>
              </a:lnTo>
              <a:lnTo>
                <a:pt x="3227" y="112"/>
              </a:lnTo>
              <a:lnTo>
                <a:pt x="3342" y="151"/>
              </a:lnTo>
              <a:lnTo>
                <a:pt x="3455" y="195"/>
              </a:lnTo>
              <a:lnTo>
                <a:pt x="3565" y="245"/>
              </a:lnTo>
              <a:lnTo>
                <a:pt x="3672" y="300"/>
              </a:lnTo>
              <a:lnTo>
                <a:pt x="3777" y="360"/>
              </a:lnTo>
              <a:lnTo>
                <a:pt x="3878" y="424"/>
              </a:lnTo>
              <a:lnTo>
                <a:pt x="3976" y="495"/>
              </a:lnTo>
              <a:lnTo>
                <a:pt x="4070" y="568"/>
              </a:lnTo>
              <a:lnTo>
                <a:pt x="4160" y="646"/>
              </a:lnTo>
              <a:lnTo>
                <a:pt x="4247" y="728"/>
              </a:lnTo>
              <a:lnTo>
                <a:pt x="4329" y="815"/>
              </a:lnTo>
              <a:lnTo>
                <a:pt x="4407" y="905"/>
              </a:lnTo>
              <a:lnTo>
                <a:pt x="4481" y="999"/>
              </a:lnTo>
              <a:lnTo>
                <a:pt x="4551" y="1097"/>
              </a:lnTo>
              <a:lnTo>
                <a:pt x="4615" y="1198"/>
              </a:lnTo>
              <a:lnTo>
                <a:pt x="4675" y="1302"/>
              </a:lnTo>
              <a:lnTo>
                <a:pt x="4730" y="1409"/>
              </a:lnTo>
              <a:lnTo>
                <a:pt x="4780" y="1521"/>
              </a:lnTo>
              <a:lnTo>
                <a:pt x="4825" y="1634"/>
              </a:lnTo>
              <a:lnTo>
                <a:pt x="4864" y="1749"/>
              </a:lnTo>
              <a:lnTo>
                <a:pt x="4898" y="1867"/>
              </a:lnTo>
              <a:lnTo>
                <a:pt x="4926" y="1988"/>
              </a:lnTo>
              <a:lnTo>
                <a:pt x="4947" y="2111"/>
              </a:lnTo>
              <a:lnTo>
                <a:pt x="4963" y="2236"/>
              </a:lnTo>
              <a:lnTo>
                <a:pt x="4974" y="2362"/>
              </a:lnTo>
              <a:lnTo>
                <a:pt x="4977" y="2490"/>
              </a:lnTo>
              <a:lnTo>
                <a:pt x="4974" y="2620"/>
              </a:lnTo>
              <a:lnTo>
                <a:pt x="4963" y="2746"/>
              </a:lnTo>
              <a:lnTo>
                <a:pt x="4947" y="2871"/>
              </a:lnTo>
              <a:lnTo>
                <a:pt x="4926" y="2993"/>
              </a:lnTo>
              <a:lnTo>
                <a:pt x="4898" y="3115"/>
              </a:lnTo>
              <a:lnTo>
                <a:pt x="4864" y="3233"/>
              </a:lnTo>
              <a:lnTo>
                <a:pt x="4825" y="3348"/>
              </a:lnTo>
              <a:lnTo>
                <a:pt x="4780" y="3461"/>
              </a:lnTo>
              <a:lnTo>
                <a:pt x="4730" y="3572"/>
              </a:lnTo>
              <a:lnTo>
                <a:pt x="4675" y="3680"/>
              </a:lnTo>
              <a:lnTo>
                <a:pt x="4615" y="3784"/>
              </a:lnTo>
              <a:lnTo>
                <a:pt x="4551" y="3884"/>
              </a:lnTo>
              <a:lnTo>
                <a:pt x="4481" y="3982"/>
              </a:lnTo>
              <a:lnTo>
                <a:pt x="4407" y="4077"/>
              </a:lnTo>
              <a:lnTo>
                <a:pt x="4329" y="4167"/>
              </a:lnTo>
              <a:lnTo>
                <a:pt x="4247" y="4253"/>
              </a:lnTo>
              <a:lnTo>
                <a:pt x="4160" y="4336"/>
              </a:lnTo>
              <a:lnTo>
                <a:pt x="4070" y="4414"/>
              </a:lnTo>
              <a:lnTo>
                <a:pt x="3976" y="4487"/>
              </a:lnTo>
              <a:lnTo>
                <a:pt x="3878" y="4557"/>
              </a:lnTo>
              <a:lnTo>
                <a:pt x="3777" y="4622"/>
              </a:lnTo>
              <a:lnTo>
                <a:pt x="3672" y="4682"/>
              </a:lnTo>
              <a:lnTo>
                <a:pt x="3565" y="4737"/>
              </a:lnTo>
              <a:lnTo>
                <a:pt x="3455" y="4786"/>
              </a:lnTo>
              <a:lnTo>
                <a:pt x="3342" y="4831"/>
              </a:lnTo>
              <a:lnTo>
                <a:pt x="3227" y="4870"/>
              </a:lnTo>
              <a:lnTo>
                <a:pt x="3109" y="4903"/>
              </a:lnTo>
              <a:lnTo>
                <a:pt x="2989" y="4931"/>
              </a:lnTo>
              <a:lnTo>
                <a:pt x="2867" y="4953"/>
              </a:lnTo>
              <a:lnTo>
                <a:pt x="2743" y="4969"/>
              </a:lnTo>
              <a:lnTo>
                <a:pt x="2617" y="4978"/>
              </a:lnTo>
              <a:lnTo>
                <a:pt x="2488" y="4981"/>
              </a:lnTo>
              <a:lnTo>
                <a:pt x="2360" y="4978"/>
              </a:lnTo>
              <a:lnTo>
                <a:pt x="2235" y="4969"/>
              </a:lnTo>
              <a:lnTo>
                <a:pt x="2110" y="4953"/>
              </a:lnTo>
              <a:lnTo>
                <a:pt x="1988" y="4931"/>
              </a:lnTo>
              <a:lnTo>
                <a:pt x="1868" y="4903"/>
              </a:lnTo>
              <a:lnTo>
                <a:pt x="1750" y="4870"/>
              </a:lnTo>
              <a:lnTo>
                <a:pt x="1635" y="4831"/>
              </a:lnTo>
              <a:lnTo>
                <a:pt x="1522" y="4786"/>
              </a:lnTo>
              <a:lnTo>
                <a:pt x="1412" y="4737"/>
              </a:lnTo>
              <a:lnTo>
                <a:pt x="1305" y="4682"/>
              </a:lnTo>
              <a:lnTo>
                <a:pt x="1200" y="4622"/>
              </a:lnTo>
              <a:lnTo>
                <a:pt x="1099" y="4557"/>
              </a:lnTo>
              <a:lnTo>
                <a:pt x="1001" y="4487"/>
              </a:lnTo>
              <a:lnTo>
                <a:pt x="907" y="4414"/>
              </a:lnTo>
              <a:lnTo>
                <a:pt x="817" y="4336"/>
              </a:lnTo>
              <a:lnTo>
                <a:pt x="731" y="4253"/>
              </a:lnTo>
              <a:lnTo>
                <a:pt x="648" y="4167"/>
              </a:lnTo>
              <a:lnTo>
                <a:pt x="570" y="4077"/>
              </a:lnTo>
              <a:lnTo>
                <a:pt x="496" y="3982"/>
              </a:lnTo>
              <a:lnTo>
                <a:pt x="427" y="3884"/>
              </a:lnTo>
              <a:lnTo>
                <a:pt x="362" y="3784"/>
              </a:lnTo>
              <a:lnTo>
                <a:pt x="302" y="3680"/>
              </a:lnTo>
              <a:lnTo>
                <a:pt x="247" y="3572"/>
              </a:lnTo>
              <a:lnTo>
                <a:pt x="197" y="3461"/>
              </a:lnTo>
              <a:lnTo>
                <a:pt x="152" y="3348"/>
              </a:lnTo>
              <a:lnTo>
                <a:pt x="113" y="3233"/>
              </a:lnTo>
              <a:lnTo>
                <a:pt x="79" y="3115"/>
              </a:lnTo>
              <a:lnTo>
                <a:pt x="52" y="2993"/>
              </a:lnTo>
              <a:lnTo>
                <a:pt x="29" y="2871"/>
              </a:lnTo>
              <a:lnTo>
                <a:pt x="13" y="2746"/>
              </a:lnTo>
              <a:lnTo>
                <a:pt x="3" y="2620"/>
              </a:lnTo>
              <a:lnTo>
                <a:pt x="0" y="2490"/>
              </a:lnTo>
              <a:lnTo>
                <a:pt x="3" y="2362"/>
              </a:lnTo>
              <a:lnTo>
                <a:pt x="13" y="2236"/>
              </a:lnTo>
              <a:lnTo>
                <a:pt x="29" y="2111"/>
              </a:lnTo>
              <a:lnTo>
                <a:pt x="52" y="1988"/>
              </a:lnTo>
              <a:lnTo>
                <a:pt x="79" y="1867"/>
              </a:lnTo>
              <a:lnTo>
                <a:pt x="113" y="1749"/>
              </a:lnTo>
              <a:lnTo>
                <a:pt x="152" y="1634"/>
              </a:lnTo>
              <a:lnTo>
                <a:pt x="197" y="1521"/>
              </a:lnTo>
              <a:lnTo>
                <a:pt x="247" y="1409"/>
              </a:lnTo>
              <a:lnTo>
                <a:pt x="302" y="1302"/>
              </a:lnTo>
              <a:lnTo>
                <a:pt x="362" y="1198"/>
              </a:lnTo>
              <a:lnTo>
                <a:pt x="427" y="1097"/>
              </a:lnTo>
              <a:lnTo>
                <a:pt x="496" y="999"/>
              </a:lnTo>
              <a:lnTo>
                <a:pt x="570" y="905"/>
              </a:lnTo>
              <a:lnTo>
                <a:pt x="648" y="815"/>
              </a:lnTo>
              <a:lnTo>
                <a:pt x="731" y="728"/>
              </a:lnTo>
              <a:lnTo>
                <a:pt x="817" y="646"/>
              </a:lnTo>
              <a:lnTo>
                <a:pt x="907" y="568"/>
              </a:lnTo>
              <a:lnTo>
                <a:pt x="1001" y="495"/>
              </a:lnTo>
              <a:lnTo>
                <a:pt x="1099" y="424"/>
              </a:lnTo>
              <a:lnTo>
                <a:pt x="1200" y="360"/>
              </a:lnTo>
              <a:lnTo>
                <a:pt x="1305" y="300"/>
              </a:lnTo>
              <a:lnTo>
                <a:pt x="1412" y="245"/>
              </a:lnTo>
              <a:lnTo>
                <a:pt x="1522" y="195"/>
              </a:lnTo>
              <a:lnTo>
                <a:pt x="1635" y="151"/>
              </a:lnTo>
              <a:lnTo>
                <a:pt x="1750" y="112"/>
              </a:lnTo>
              <a:lnTo>
                <a:pt x="1868" y="78"/>
              </a:lnTo>
              <a:lnTo>
                <a:pt x="1988" y="51"/>
              </a:lnTo>
              <a:lnTo>
                <a:pt x="2110" y="29"/>
              </a:lnTo>
              <a:lnTo>
                <a:pt x="2235" y="13"/>
              </a:lnTo>
              <a:lnTo>
                <a:pt x="2360" y="4"/>
              </a:lnTo>
              <a:lnTo>
                <a:pt x="2488" y="0"/>
              </a:lnTo>
              <a:close/>
              <a:moveTo>
                <a:pt x="2501" y="834"/>
              </a:moveTo>
              <a:lnTo>
                <a:pt x="2584" y="836"/>
              </a:lnTo>
              <a:lnTo>
                <a:pt x="2665" y="843"/>
              </a:lnTo>
              <a:lnTo>
                <a:pt x="2745" y="853"/>
              </a:lnTo>
              <a:lnTo>
                <a:pt x="2824" y="867"/>
              </a:lnTo>
              <a:lnTo>
                <a:pt x="2902" y="885"/>
              </a:lnTo>
              <a:lnTo>
                <a:pt x="2978" y="907"/>
              </a:lnTo>
              <a:lnTo>
                <a:pt x="3053" y="933"/>
              </a:lnTo>
              <a:lnTo>
                <a:pt x="3126" y="961"/>
              </a:lnTo>
              <a:lnTo>
                <a:pt x="3197" y="994"/>
              </a:lnTo>
              <a:lnTo>
                <a:pt x="3266" y="1031"/>
              </a:lnTo>
              <a:lnTo>
                <a:pt x="3334" y="1070"/>
              </a:lnTo>
              <a:lnTo>
                <a:pt x="3399" y="1112"/>
              </a:lnTo>
              <a:lnTo>
                <a:pt x="3462" y="1157"/>
              </a:lnTo>
              <a:lnTo>
                <a:pt x="3523" y="1205"/>
              </a:lnTo>
              <a:lnTo>
                <a:pt x="3581" y="1256"/>
              </a:lnTo>
              <a:lnTo>
                <a:pt x="3638" y="1309"/>
              </a:lnTo>
              <a:lnTo>
                <a:pt x="3691" y="1365"/>
              </a:lnTo>
              <a:lnTo>
                <a:pt x="3743" y="1424"/>
              </a:lnTo>
              <a:lnTo>
                <a:pt x="3790" y="1485"/>
              </a:lnTo>
              <a:lnTo>
                <a:pt x="3836" y="1549"/>
              </a:lnTo>
              <a:lnTo>
                <a:pt x="3878" y="1615"/>
              </a:lnTo>
              <a:lnTo>
                <a:pt x="3916" y="1683"/>
              </a:lnTo>
              <a:lnTo>
                <a:pt x="3952" y="1752"/>
              </a:lnTo>
              <a:lnTo>
                <a:pt x="3985" y="1824"/>
              </a:lnTo>
              <a:lnTo>
                <a:pt x="4013" y="1897"/>
              </a:lnTo>
              <a:lnTo>
                <a:pt x="4039" y="1972"/>
              </a:lnTo>
              <a:lnTo>
                <a:pt x="4061" y="2050"/>
              </a:lnTo>
              <a:lnTo>
                <a:pt x="4079" y="2128"/>
              </a:lnTo>
              <a:lnTo>
                <a:pt x="4093" y="2207"/>
              </a:lnTo>
              <a:lnTo>
                <a:pt x="4103" y="2288"/>
              </a:lnTo>
              <a:lnTo>
                <a:pt x="4110" y="2370"/>
              </a:lnTo>
              <a:lnTo>
                <a:pt x="4112" y="2452"/>
              </a:lnTo>
              <a:lnTo>
                <a:pt x="4110" y="2536"/>
              </a:lnTo>
              <a:lnTo>
                <a:pt x="4103" y="2618"/>
              </a:lnTo>
              <a:lnTo>
                <a:pt x="4093" y="2699"/>
              </a:lnTo>
              <a:lnTo>
                <a:pt x="4079" y="2778"/>
              </a:lnTo>
              <a:lnTo>
                <a:pt x="4061" y="2857"/>
              </a:lnTo>
              <a:lnTo>
                <a:pt x="4039" y="2933"/>
              </a:lnTo>
              <a:lnTo>
                <a:pt x="4013" y="3008"/>
              </a:lnTo>
              <a:lnTo>
                <a:pt x="3985" y="3082"/>
              </a:lnTo>
              <a:lnTo>
                <a:pt x="3952" y="3154"/>
              </a:lnTo>
              <a:lnTo>
                <a:pt x="3916" y="3223"/>
              </a:lnTo>
              <a:lnTo>
                <a:pt x="3878" y="3291"/>
              </a:lnTo>
              <a:lnTo>
                <a:pt x="3836" y="3357"/>
              </a:lnTo>
              <a:lnTo>
                <a:pt x="3790" y="3420"/>
              </a:lnTo>
              <a:lnTo>
                <a:pt x="3743" y="3481"/>
              </a:lnTo>
              <a:lnTo>
                <a:pt x="3691" y="3540"/>
              </a:lnTo>
              <a:lnTo>
                <a:pt x="3638" y="3597"/>
              </a:lnTo>
              <a:lnTo>
                <a:pt x="3581" y="3650"/>
              </a:lnTo>
              <a:lnTo>
                <a:pt x="3523" y="3701"/>
              </a:lnTo>
              <a:lnTo>
                <a:pt x="3462" y="3749"/>
              </a:lnTo>
              <a:lnTo>
                <a:pt x="3399" y="3794"/>
              </a:lnTo>
              <a:lnTo>
                <a:pt x="3334" y="3836"/>
              </a:lnTo>
              <a:lnTo>
                <a:pt x="3266" y="3875"/>
              </a:lnTo>
              <a:lnTo>
                <a:pt x="3197" y="3911"/>
              </a:lnTo>
              <a:lnTo>
                <a:pt x="3126" y="3944"/>
              </a:lnTo>
              <a:lnTo>
                <a:pt x="3053" y="3973"/>
              </a:lnTo>
              <a:lnTo>
                <a:pt x="2978" y="3998"/>
              </a:lnTo>
              <a:lnTo>
                <a:pt x="2902" y="4020"/>
              </a:lnTo>
              <a:lnTo>
                <a:pt x="2824" y="4038"/>
              </a:lnTo>
              <a:lnTo>
                <a:pt x="2745" y="4052"/>
              </a:lnTo>
              <a:lnTo>
                <a:pt x="2665" y="4063"/>
              </a:lnTo>
              <a:lnTo>
                <a:pt x="2584" y="4070"/>
              </a:lnTo>
              <a:lnTo>
                <a:pt x="2501" y="4072"/>
              </a:lnTo>
              <a:lnTo>
                <a:pt x="2418" y="4070"/>
              </a:lnTo>
              <a:lnTo>
                <a:pt x="2337" y="4063"/>
              </a:lnTo>
              <a:lnTo>
                <a:pt x="2257" y="4052"/>
              </a:lnTo>
              <a:lnTo>
                <a:pt x="2178" y="4038"/>
              </a:lnTo>
              <a:lnTo>
                <a:pt x="2100" y="4020"/>
              </a:lnTo>
              <a:lnTo>
                <a:pt x="2024" y="3998"/>
              </a:lnTo>
              <a:lnTo>
                <a:pt x="1950" y="3973"/>
              </a:lnTo>
              <a:lnTo>
                <a:pt x="1877" y="3944"/>
              </a:lnTo>
              <a:lnTo>
                <a:pt x="1805" y="3911"/>
              </a:lnTo>
              <a:lnTo>
                <a:pt x="1736" y="3875"/>
              </a:lnTo>
              <a:lnTo>
                <a:pt x="1669" y="3836"/>
              </a:lnTo>
              <a:lnTo>
                <a:pt x="1603" y="3794"/>
              </a:lnTo>
              <a:lnTo>
                <a:pt x="1540" y="3749"/>
              </a:lnTo>
              <a:lnTo>
                <a:pt x="1479" y="3701"/>
              </a:lnTo>
              <a:lnTo>
                <a:pt x="1421" y="3650"/>
              </a:lnTo>
              <a:lnTo>
                <a:pt x="1365" y="3597"/>
              </a:lnTo>
              <a:lnTo>
                <a:pt x="1311" y="3540"/>
              </a:lnTo>
              <a:lnTo>
                <a:pt x="1260" y="3481"/>
              </a:lnTo>
              <a:lnTo>
                <a:pt x="1212" y="3420"/>
              </a:lnTo>
              <a:lnTo>
                <a:pt x="1167" y="3357"/>
              </a:lnTo>
              <a:lnTo>
                <a:pt x="1125" y="3291"/>
              </a:lnTo>
              <a:lnTo>
                <a:pt x="1086" y="3223"/>
              </a:lnTo>
              <a:lnTo>
                <a:pt x="1050" y="3154"/>
              </a:lnTo>
              <a:lnTo>
                <a:pt x="1018" y="3082"/>
              </a:lnTo>
              <a:lnTo>
                <a:pt x="989" y="3008"/>
              </a:lnTo>
              <a:lnTo>
                <a:pt x="963" y="2933"/>
              </a:lnTo>
              <a:lnTo>
                <a:pt x="942" y="2857"/>
              </a:lnTo>
              <a:lnTo>
                <a:pt x="924" y="2778"/>
              </a:lnTo>
              <a:lnTo>
                <a:pt x="909" y="2699"/>
              </a:lnTo>
              <a:lnTo>
                <a:pt x="899" y="2618"/>
              </a:lnTo>
              <a:lnTo>
                <a:pt x="893" y="2536"/>
              </a:lnTo>
              <a:lnTo>
                <a:pt x="891" y="2452"/>
              </a:lnTo>
              <a:lnTo>
                <a:pt x="893" y="2370"/>
              </a:lnTo>
              <a:lnTo>
                <a:pt x="899" y="2288"/>
              </a:lnTo>
              <a:lnTo>
                <a:pt x="909" y="2207"/>
              </a:lnTo>
              <a:lnTo>
                <a:pt x="924" y="2128"/>
              </a:lnTo>
              <a:lnTo>
                <a:pt x="942" y="2050"/>
              </a:lnTo>
              <a:lnTo>
                <a:pt x="963" y="1972"/>
              </a:lnTo>
              <a:lnTo>
                <a:pt x="989" y="1897"/>
              </a:lnTo>
              <a:lnTo>
                <a:pt x="1018" y="1824"/>
              </a:lnTo>
              <a:lnTo>
                <a:pt x="1050" y="1752"/>
              </a:lnTo>
              <a:lnTo>
                <a:pt x="1086" y="1683"/>
              </a:lnTo>
              <a:lnTo>
                <a:pt x="1125" y="1615"/>
              </a:lnTo>
              <a:lnTo>
                <a:pt x="1167" y="1549"/>
              </a:lnTo>
              <a:lnTo>
                <a:pt x="1212" y="1485"/>
              </a:lnTo>
              <a:lnTo>
                <a:pt x="1260" y="1424"/>
              </a:lnTo>
              <a:lnTo>
                <a:pt x="1311" y="1365"/>
              </a:lnTo>
              <a:lnTo>
                <a:pt x="1365" y="1309"/>
              </a:lnTo>
              <a:lnTo>
                <a:pt x="1421" y="1256"/>
              </a:lnTo>
              <a:lnTo>
                <a:pt x="1479" y="1205"/>
              </a:lnTo>
              <a:lnTo>
                <a:pt x="1540" y="1157"/>
              </a:lnTo>
              <a:lnTo>
                <a:pt x="1603" y="1112"/>
              </a:lnTo>
              <a:lnTo>
                <a:pt x="1669" y="1070"/>
              </a:lnTo>
              <a:lnTo>
                <a:pt x="1736" y="1031"/>
              </a:lnTo>
              <a:lnTo>
                <a:pt x="1805" y="994"/>
              </a:lnTo>
              <a:lnTo>
                <a:pt x="1877" y="961"/>
              </a:lnTo>
              <a:lnTo>
                <a:pt x="1950" y="933"/>
              </a:lnTo>
              <a:lnTo>
                <a:pt x="2024" y="907"/>
              </a:lnTo>
              <a:lnTo>
                <a:pt x="2100" y="885"/>
              </a:lnTo>
              <a:lnTo>
                <a:pt x="2178" y="867"/>
              </a:lnTo>
              <a:lnTo>
                <a:pt x="2257" y="853"/>
              </a:lnTo>
              <a:lnTo>
                <a:pt x="2337" y="843"/>
              </a:lnTo>
              <a:lnTo>
                <a:pt x="2418" y="836"/>
              </a:lnTo>
              <a:lnTo>
                <a:pt x="2501" y="83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0</xdr:row>
      <xdr:rowOff>0</xdr:rowOff>
    </xdr:from>
    <xdr:to>
      <xdr:col>1</xdr:col>
      <xdr:colOff>243840</xdr:colOff>
      <xdr:row>0</xdr:row>
      <xdr:rowOff>0</xdr:rowOff>
    </xdr:to>
    <xdr:sp macro="" textlink="">
      <xdr:nvSpPr>
        <xdr:cNvPr id="10" name="Freeform 11">
          <a:extLst>
            <a:ext uri="{FF2B5EF4-FFF2-40B4-BE49-F238E27FC236}">
              <a16:creationId xmlns:a16="http://schemas.microsoft.com/office/drawing/2014/main" id="{8C3EFE54-FC74-457C-9FE2-94B45790FAF7}"/>
            </a:ext>
          </a:extLst>
        </xdr:cNvPr>
        <xdr:cNvSpPr>
          <a:spLocks/>
        </xdr:cNvSpPr>
      </xdr:nvSpPr>
      <xdr:spPr bwMode="auto">
        <a:xfrm>
          <a:off x="800100" y="0"/>
          <a:ext cx="171450" cy="0"/>
        </a:xfrm>
        <a:custGeom>
          <a:avLst/>
          <a:gdLst>
            <a:gd name="T0" fmla="*/ 2147483646 w 4995"/>
            <a:gd name="T1" fmla="*/ 0 h 5006"/>
            <a:gd name="T2" fmla="*/ 2147483646 w 4995"/>
            <a:gd name="T3" fmla="*/ 0 h 5006"/>
            <a:gd name="T4" fmla="*/ 2147483646 w 4995"/>
            <a:gd name="T5" fmla="*/ 0 h 5006"/>
            <a:gd name="T6" fmla="*/ 2147483646 w 4995"/>
            <a:gd name="T7" fmla="*/ 0 h 5006"/>
            <a:gd name="T8" fmla="*/ 2147483646 w 4995"/>
            <a:gd name="T9" fmla="*/ 0 h 5006"/>
            <a:gd name="T10" fmla="*/ 2147483646 w 4995"/>
            <a:gd name="T11" fmla="*/ 0 h 5006"/>
            <a:gd name="T12" fmla="*/ 2147483646 w 4995"/>
            <a:gd name="T13" fmla="*/ 0 h 5006"/>
            <a:gd name="T14" fmla="*/ 2147483646 w 4995"/>
            <a:gd name="T15" fmla="*/ 0 h 5006"/>
            <a:gd name="T16" fmla="*/ 2147483646 w 4995"/>
            <a:gd name="T17" fmla="*/ 0 h 5006"/>
            <a:gd name="T18" fmla="*/ 2147483646 w 4995"/>
            <a:gd name="T19" fmla="*/ 0 h 5006"/>
            <a:gd name="T20" fmla="*/ 2147483646 w 4995"/>
            <a:gd name="T21" fmla="*/ 0 h 5006"/>
            <a:gd name="T22" fmla="*/ 2147483646 w 4995"/>
            <a:gd name="T23" fmla="*/ 0 h 5006"/>
            <a:gd name="T24" fmla="*/ 0 w 4995"/>
            <a:gd name="T25" fmla="*/ 0 h 5006"/>
            <a:gd name="T26" fmla="*/ 2147483646 w 4995"/>
            <a:gd name="T27" fmla="*/ 0 h 5006"/>
            <a:gd name="T28" fmla="*/ 2147483646 w 4995"/>
            <a:gd name="T29" fmla="*/ 0 h 5006"/>
            <a:gd name="T30" fmla="*/ 2147483646 w 4995"/>
            <a:gd name="T31" fmla="*/ 0 h 5006"/>
            <a:gd name="T32" fmla="*/ 2147483646 w 4995"/>
            <a:gd name="T33" fmla="*/ 0 h 5006"/>
            <a:gd name="T34" fmla="*/ 2147483646 w 4995"/>
            <a:gd name="T35" fmla="*/ 0 h 5006"/>
            <a:gd name="T36" fmla="*/ 2147483646 w 4995"/>
            <a:gd name="T37" fmla="*/ 0 h 5006"/>
            <a:gd name="T38" fmla="*/ 2147483646 w 4995"/>
            <a:gd name="T39" fmla="*/ 0 h 5006"/>
            <a:gd name="T40" fmla="*/ 2147483646 w 4995"/>
            <a:gd name="T41" fmla="*/ 0 h 5006"/>
            <a:gd name="T42" fmla="*/ 2147483646 w 4995"/>
            <a:gd name="T43" fmla="*/ 0 h 5006"/>
            <a:gd name="T44" fmla="*/ 2147483646 w 4995"/>
            <a:gd name="T45" fmla="*/ 0 h 5006"/>
            <a:gd name="T46" fmla="*/ 2147483646 w 4995"/>
            <a:gd name="T47" fmla="*/ 0 h 5006"/>
            <a:gd name="T48" fmla="*/ 2147483646 w 4995"/>
            <a:gd name="T49" fmla="*/ 0 h 5006"/>
            <a:gd name="T50" fmla="*/ 2147483646 w 4995"/>
            <a:gd name="T51" fmla="*/ 0 h 5006"/>
            <a:gd name="T52" fmla="*/ 2147483646 w 4995"/>
            <a:gd name="T53" fmla="*/ 0 h 5006"/>
            <a:gd name="T54" fmla="*/ 2147483646 w 4995"/>
            <a:gd name="T55" fmla="*/ 0 h 5006"/>
            <a:gd name="T56" fmla="*/ 2147483646 w 4995"/>
            <a:gd name="T57" fmla="*/ 0 h 5006"/>
            <a:gd name="T58" fmla="*/ 2147483646 w 4995"/>
            <a:gd name="T59" fmla="*/ 0 h 5006"/>
            <a:gd name="T60" fmla="*/ 2147483646 w 4995"/>
            <a:gd name="T61" fmla="*/ 0 h 5006"/>
            <a:gd name="T62" fmla="*/ 2147483646 w 4995"/>
            <a:gd name="T63" fmla="*/ 0 h 5006"/>
            <a:gd name="T64" fmla="*/ 2147483646 w 4995"/>
            <a:gd name="T65" fmla="*/ 0 h 5006"/>
            <a:gd name="T66" fmla="*/ 2147483646 w 4995"/>
            <a:gd name="T67" fmla="*/ 0 h 5006"/>
            <a:gd name="T68" fmla="*/ 2147483646 w 4995"/>
            <a:gd name="T69" fmla="*/ 0 h 5006"/>
            <a:gd name="T70" fmla="*/ 2147483646 w 4995"/>
            <a:gd name="T71" fmla="*/ 0 h 5006"/>
            <a:gd name="T72" fmla="*/ 2147483646 w 4995"/>
            <a:gd name="T73" fmla="*/ 0 h 5006"/>
            <a:gd name="T74" fmla="*/ 2147483646 w 4995"/>
            <a:gd name="T75" fmla="*/ 0 h 5006"/>
            <a:gd name="T76" fmla="*/ 2147483646 w 4995"/>
            <a:gd name="T77" fmla="*/ 0 h 5006"/>
            <a:gd name="T78" fmla="*/ 2147483646 w 4995"/>
            <a:gd name="T79" fmla="*/ 0 h 5006"/>
            <a:gd name="T80" fmla="*/ 2147483646 w 4995"/>
            <a:gd name="T81" fmla="*/ 0 h 5006"/>
            <a:gd name="T82" fmla="*/ 2147483646 w 4995"/>
            <a:gd name="T83" fmla="*/ 0 h 5006"/>
            <a:gd name="T84" fmla="*/ 2147483646 w 4995"/>
            <a:gd name="T85" fmla="*/ 0 h 5006"/>
            <a:gd name="T86" fmla="*/ 2147483646 w 4995"/>
            <a:gd name="T87" fmla="*/ 0 h 5006"/>
            <a:gd name="T88" fmla="*/ 2147483646 w 4995"/>
            <a:gd name="T89" fmla="*/ 0 h 5006"/>
            <a:gd name="T90" fmla="*/ 2147483646 w 4995"/>
            <a:gd name="T91" fmla="*/ 0 h 5006"/>
            <a:gd name="T92" fmla="*/ 2147483646 w 4995"/>
            <a:gd name="T93" fmla="*/ 0 h 5006"/>
            <a:gd name="T94" fmla="*/ 2147483646 w 4995"/>
            <a:gd name="T95" fmla="*/ 0 h 5006"/>
            <a:gd name="T96" fmla="*/ 2147483646 w 4995"/>
            <a:gd name="T97" fmla="*/ 0 h 5006"/>
            <a:gd name="T98" fmla="*/ 2147483646 w 4995"/>
            <a:gd name="T99" fmla="*/ 0 h 5006"/>
            <a:gd name="T100" fmla="*/ 2147483646 w 4995"/>
            <a:gd name="T101" fmla="*/ 0 h 5006"/>
            <a:gd name="T102" fmla="*/ 2147483646 w 4995"/>
            <a:gd name="T103" fmla="*/ 0 h 5006"/>
            <a:gd name="T104" fmla="*/ 2147483646 w 4995"/>
            <a:gd name="T105" fmla="*/ 0 h 500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4995"/>
            <a:gd name="T160" fmla="*/ 0 h 5006"/>
            <a:gd name="T161" fmla="*/ 4995 w 4995"/>
            <a:gd name="T162" fmla="*/ 0 h 500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4995" h="5006">
              <a:moveTo>
                <a:pt x="4722" y="1385"/>
              </a:moveTo>
              <a:lnTo>
                <a:pt x="4682" y="1306"/>
              </a:lnTo>
              <a:lnTo>
                <a:pt x="4637" y="1231"/>
              </a:lnTo>
              <a:lnTo>
                <a:pt x="4592" y="1156"/>
              </a:lnTo>
              <a:lnTo>
                <a:pt x="4544" y="1084"/>
              </a:lnTo>
              <a:lnTo>
                <a:pt x="4493" y="1014"/>
              </a:lnTo>
              <a:lnTo>
                <a:pt x="4440" y="946"/>
              </a:lnTo>
              <a:lnTo>
                <a:pt x="4385" y="879"/>
              </a:lnTo>
              <a:lnTo>
                <a:pt x="4328" y="814"/>
              </a:lnTo>
              <a:lnTo>
                <a:pt x="4268" y="752"/>
              </a:lnTo>
              <a:lnTo>
                <a:pt x="4207" y="692"/>
              </a:lnTo>
              <a:lnTo>
                <a:pt x="4144" y="634"/>
              </a:lnTo>
              <a:lnTo>
                <a:pt x="4079" y="578"/>
              </a:lnTo>
              <a:lnTo>
                <a:pt x="4012" y="524"/>
              </a:lnTo>
              <a:lnTo>
                <a:pt x="3943" y="473"/>
              </a:lnTo>
              <a:lnTo>
                <a:pt x="3873" y="424"/>
              </a:lnTo>
              <a:lnTo>
                <a:pt x="3801" y="378"/>
              </a:lnTo>
              <a:lnTo>
                <a:pt x="3727" y="333"/>
              </a:lnTo>
              <a:lnTo>
                <a:pt x="3652" y="291"/>
              </a:lnTo>
              <a:lnTo>
                <a:pt x="3576" y="253"/>
              </a:lnTo>
              <a:lnTo>
                <a:pt x="3499" y="216"/>
              </a:lnTo>
              <a:lnTo>
                <a:pt x="3420" y="183"/>
              </a:lnTo>
              <a:lnTo>
                <a:pt x="3339" y="152"/>
              </a:lnTo>
              <a:lnTo>
                <a:pt x="3258" y="123"/>
              </a:lnTo>
              <a:lnTo>
                <a:pt x="3177" y="98"/>
              </a:lnTo>
              <a:lnTo>
                <a:pt x="3094" y="75"/>
              </a:lnTo>
              <a:lnTo>
                <a:pt x="3010" y="55"/>
              </a:lnTo>
              <a:lnTo>
                <a:pt x="2925" y="39"/>
              </a:lnTo>
              <a:lnTo>
                <a:pt x="2840" y="25"/>
              </a:lnTo>
              <a:lnTo>
                <a:pt x="2755" y="14"/>
              </a:lnTo>
              <a:lnTo>
                <a:pt x="2668" y="6"/>
              </a:lnTo>
              <a:lnTo>
                <a:pt x="2581" y="1"/>
              </a:lnTo>
              <a:lnTo>
                <a:pt x="2494" y="0"/>
              </a:lnTo>
              <a:lnTo>
                <a:pt x="2367" y="3"/>
              </a:lnTo>
              <a:lnTo>
                <a:pt x="2241" y="13"/>
              </a:lnTo>
              <a:lnTo>
                <a:pt x="2115" y="29"/>
              </a:lnTo>
              <a:lnTo>
                <a:pt x="1993" y="50"/>
              </a:lnTo>
              <a:lnTo>
                <a:pt x="1873" y="79"/>
              </a:lnTo>
              <a:lnTo>
                <a:pt x="1755" y="112"/>
              </a:lnTo>
              <a:lnTo>
                <a:pt x="1639" y="152"/>
              </a:lnTo>
              <a:lnTo>
                <a:pt x="1526" y="196"/>
              </a:lnTo>
              <a:lnTo>
                <a:pt x="1416" y="247"/>
              </a:lnTo>
              <a:lnTo>
                <a:pt x="1308" y="302"/>
              </a:lnTo>
              <a:lnTo>
                <a:pt x="1204" y="363"/>
              </a:lnTo>
              <a:lnTo>
                <a:pt x="1103" y="428"/>
              </a:lnTo>
              <a:lnTo>
                <a:pt x="1005" y="498"/>
              </a:lnTo>
              <a:lnTo>
                <a:pt x="910" y="572"/>
              </a:lnTo>
              <a:lnTo>
                <a:pt x="819" y="651"/>
              </a:lnTo>
              <a:lnTo>
                <a:pt x="733" y="734"/>
              </a:lnTo>
              <a:lnTo>
                <a:pt x="650" y="821"/>
              </a:lnTo>
              <a:lnTo>
                <a:pt x="571" y="912"/>
              </a:lnTo>
              <a:lnTo>
                <a:pt x="497" y="1007"/>
              </a:lnTo>
              <a:lnTo>
                <a:pt x="428" y="1105"/>
              </a:lnTo>
              <a:lnTo>
                <a:pt x="362" y="1206"/>
              </a:lnTo>
              <a:lnTo>
                <a:pt x="302" y="1311"/>
              </a:lnTo>
              <a:lnTo>
                <a:pt x="247" y="1420"/>
              </a:lnTo>
              <a:lnTo>
                <a:pt x="197" y="1530"/>
              </a:lnTo>
              <a:lnTo>
                <a:pt x="152" y="1644"/>
              </a:lnTo>
              <a:lnTo>
                <a:pt x="113" y="1760"/>
              </a:lnTo>
              <a:lnTo>
                <a:pt x="79" y="1878"/>
              </a:lnTo>
              <a:lnTo>
                <a:pt x="51" y="2000"/>
              </a:lnTo>
              <a:lnTo>
                <a:pt x="29" y="2122"/>
              </a:lnTo>
              <a:lnTo>
                <a:pt x="13" y="2247"/>
              </a:lnTo>
              <a:lnTo>
                <a:pt x="3" y="2374"/>
              </a:lnTo>
              <a:lnTo>
                <a:pt x="0" y="2503"/>
              </a:lnTo>
              <a:lnTo>
                <a:pt x="3" y="2631"/>
              </a:lnTo>
              <a:lnTo>
                <a:pt x="13" y="2758"/>
              </a:lnTo>
              <a:lnTo>
                <a:pt x="29" y="2883"/>
              </a:lnTo>
              <a:lnTo>
                <a:pt x="51" y="3006"/>
              </a:lnTo>
              <a:lnTo>
                <a:pt x="79" y="3127"/>
              </a:lnTo>
              <a:lnTo>
                <a:pt x="113" y="3246"/>
              </a:lnTo>
              <a:lnTo>
                <a:pt x="152" y="3362"/>
              </a:lnTo>
              <a:lnTo>
                <a:pt x="197" y="3476"/>
              </a:lnTo>
              <a:lnTo>
                <a:pt x="247" y="3587"/>
              </a:lnTo>
              <a:lnTo>
                <a:pt x="302" y="3694"/>
              </a:lnTo>
              <a:lnTo>
                <a:pt x="362" y="3799"/>
              </a:lnTo>
              <a:lnTo>
                <a:pt x="428" y="3900"/>
              </a:lnTo>
              <a:lnTo>
                <a:pt x="497" y="3999"/>
              </a:lnTo>
              <a:lnTo>
                <a:pt x="571" y="4094"/>
              </a:lnTo>
              <a:lnTo>
                <a:pt x="650" y="4184"/>
              </a:lnTo>
              <a:lnTo>
                <a:pt x="733" y="4271"/>
              </a:lnTo>
              <a:lnTo>
                <a:pt x="819" y="4354"/>
              </a:lnTo>
              <a:lnTo>
                <a:pt x="910" y="4433"/>
              </a:lnTo>
              <a:lnTo>
                <a:pt x="1005" y="4508"/>
              </a:lnTo>
              <a:lnTo>
                <a:pt x="1103" y="4578"/>
              </a:lnTo>
              <a:lnTo>
                <a:pt x="1204" y="4643"/>
              </a:lnTo>
              <a:lnTo>
                <a:pt x="1308" y="4703"/>
              </a:lnTo>
              <a:lnTo>
                <a:pt x="1416" y="4759"/>
              </a:lnTo>
              <a:lnTo>
                <a:pt x="1526" y="4809"/>
              </a:lnTo>
              <a:lnTo>
                <a:pt x="1639" y="4854"/>
              </a:lnTo>
              <a:lnTo>
                <a:pt x="1755" y="4893"/>
              </a:lnTo>
              <a:lnTo>
                <a:pt x="1873" y="4927"/>
              </a:lnTo>
              <a:lnTo>
                <a:pt x="1993" y="4956"/>
              </a:lnTo>
              <a:lnTo>
                <a:pt x="2115" y="4978"/>
              </a:lnTo>
              <a:lnTo>
                <a:pt x="2241" y="4994"/>
              </a:lnTo>
              <a:lnTo>
                <a:pt x="2367" y="5003"/>
              </a:lnTo>
              <a:lnTo>
                <a:pt x="2494" y="5006"/>
              </a:lnTo>
              <a:lnTo>
                <a:pt x="2622" y="5003"/>
              </a:lnTo>
              <a:lnTo>
                <a:pt x="2748" y="4994"/>
              </a:lnTo>
              <a:lnTo>
                <a:pt x="2872" y="4978"/>
              </a:lnTo>
              <a:lnTo>
                <a:pt x="2995" y="4956"/>
              </a:lnTo>
              <a:lnTo>
                <a:pt x="3115" y="4927"/>
              </a:lnTo>
              <a:lnTo>
                <a:pt x="3233" y="4893"/>
              </a:lnTo>
              <a:lnTo>
                <a:pt x="3348" y="4854"/>
              </a:lnTo>
              <a:lnTo>
                <a:pt x="3463" y="4809"/>
              </a:lnTo>
              <a:lnTo>
                <a:pt x="3573" y="4759"/>
              </a:lnTo>
              <a:lnTo>
                <a:pt x="3680" y="4703"/>
              </a:lnTo>
              <a:lnTo>
                <a:pt x="3785" y="4643"/>
              </a:lnTo>
              <a:lnTo>
                <a:pt x="3886" y="4578"/>
              </a:lnTo>
              <a:lnTo>
                <a:pt x="3983" y="4508"/>
              </a:lnTo>
              <a:lnTo>
                <a:pt x="4078" y="4433"/>
              </a:lnTo>
              <a:lnTo>
                <a:pt x="4168" y="4354"/>
              </a:lnTo>
              <a:lnTo>
                <a:pt x="4255" y="4271"/>
              </a:lnTo>
              <a:lnTo>
                <a:pt x="4338" y="4184"/>
              </a:lnTo>
              <a:lnTo>
                <a:pt x="4416" y="4094"/>
              </a:lnTo>
              <a:lnTo>
                <a:pt x="4490" y="3999"/>
              </a:lnTo>
              <a:lnTo>
                <a:pt x="4560" y="3900"/>
              </a:lnTo>
              <a:lnTo>
                <a:pt x="4625" y="3799"/>
              </a:lnTo>
              <a:lnTo>
                <a:pt x="4686" y="3694"/>
              </a:lnTo>
              <a:lnTo>
                <a:pt x="4741" y="3587"/>
              </a:lnTo>
              <a:lnTo>
                <a:pt x="4792" y="3476"/>
              </a:lnTo>
              <a:lnTo>
                <a:pt x="4836" y="3362"/>
              </a:lnTo>
              <a:lnTo>
                <a:pt x="4876" y="3246"/>
              </a:lnTo>
              <a:lnTo>
                <a:pt x="4909" y="3127"/>
              </a:lnTo>
              <a:lnTo>
                <a:pt x="4938" y="3006"/>
              </a:lnTo>
              <a:lnTo>
                <a:pt x="4960" y="2883"/>
              </a:lnTo>
              <a:lnTo>
                <a:pt x="4975" y="2758"/>
              </a:lnTo>
              <a:lnTo>
                <a:pt x="4985" y="2631"/>
              </a:lnTo>
              <a:lnTo>
                <a:pt x="4989" y="2503"/>
              </a:lnTo>
              <a:lnTo>
                <a:pt x="4989" y="2461"/>
              </a:lnTo>
              <a:lnTo>
                <a:pt x="4989" y="2422"/>
              </a:lnTo>
              <a:lnTo>
                <a:pt x="4989" y="2382"/>
              </a:lnTo>
              <a:lnTo>
                <a:pt x="4989" y="2345"/>
              </a:lnTo>
              <a:lnTo>
                <a:pt x="4990" y="2308"/>
              </a:lnTo>
              <a:lnTo>
                <a:pt x="4991" y="2272"/>
              </a:lnTo>
              <a:lnTo>
                <a:pt x="4993" y="2235"/>
              </a:lnTo>
              <a:lnTo>
                <a:pt x="4995" y="2198"/>
              </a:lnTo>
              <a:lnTo>
                <a:pt x="2494" y="2198"/>
              </a:lnTo>
              <a:lnTo>
                <a:pt x="2494" y="3113"/>
              </a:lnTo>
              <a:lnTo>
                <a:pt x="4005" y="3113"/>
              </a:lnTo>
              <a:lnTo>
                <a:pt x="3980" y="3169"/>
              </a:lnTo>
              <a:lnTo>
                <a:pt x="3954" y="3224"/>
              </a:lnTo>
              <a:lnTo>
                <a:pt x="3926" y="3278"/>
              </a:lnTo>
              <a:lnTo>
                <a:pt x="3896" y="3330"/>
              </a:lnTo>
              <a:lnTo>
                <a:pt x="3865" y="3381"/>
              </a:lnTo>
              <a:lnTo>
                <a:pt x="3831" y="3431"/>
              </a:lnTo>
              <a:lnTo>
                <a:pt x="3796" y="3478"/>
              </a:lnTo>
              <a:lnTo>
                <a:pt x="3759" y="3524"/>
              </a:lnTo>
              <a:lnTo>
                <a:pt x="3721" y="3569"/>
              </a:lnTo>
              <a:lnTo>
                <a:pt x="3681" y="3612"/>
              </a:lnTo>
              <a:lnTo>
                <a:pt x="3639" y="3653"/>
              </a:lnTo>
              <a:lnTo>
                <a:pt x="3597" y="3692"/>
              </a:lnTo>
              <a:lnTo>
                <a:pt x="3552" y="3730"/>
              </a:lnTo>
              <a:lnTo>
                <a:pt x="3507" y="3766"/>
              </a:lnTo>
              <a:lnTo>
                <a:pt x="3460" y="3801"/>
              </a:lnTo>
              <a:lnTo>
                <a:pt x="3411" y="3834"/>
              </a:lnTo>
              <a:lnTo>
                <a:pt x="3361" y="3865"/>
              </a:lnTo>
              <a:lnTo>
                <a:pt x="3311" y="3894"/>
              </a:lnTo>
              <a:lnTo>
                <a:pt x="3259" y="3921"/>
              </a:lnTo>
              <a:lnTo>
                <a:pt x="3207" y="3947"/>
              </a:lnTo>
              <a:lnTo>
                <a:pt x="3153" y="3971"/>
              </a:lnTo>
              <a:lnTo>
                <a:pt x="3099" y="3992"/>
              </a:lnTo>
              <a:lnTo>
                <a:pt x="3043" y="4012"/>
              </a:lnTo>
              <a:lnTo>
                <a:pt x="2987" y="4030"/>
              </a:lnTo>
              <a:lnTo>
                <a:pt x="2930" y="4045"/>
              </a:lnTo>
              <a:lnTo>
                <a:pt x="2872" y="4059"/>
              </a:lnTo>
              <a:lnTo>
                <a:pt x="2814" y="4071"/>
              </a:lnTo>
              <a:lnTo>
                <a:pt x="2755" y="4080"/>
              </a:lnTo>
              <a:lnTo>
                <a:pt x="2695" y="4088"/>
              </a:lnTo>
              <a:lnTo>
                <a:pt x="2635" y="4093"/>
              </a:lnTo>
              <a:lnTo>
                <a:pt x="2574" y="4097"/>
              </a:lnTo>
              <a:lnTo>
                <a:pt x="2513" y="4098"/>
              </a:lnTo>
              <a:lnTo>
                <a:pt x="2431" y="4096"/>
              </a:lnTo>
              <a:lnTo>
                <a:pt x="2349" y="4089"/>
              </a:lnTo>
              <a:lnTo>
                <a:pt x="2268" y="4079"/>
              </a:lnTo>
              <a:lnTo>
                <a:pt x="2189" y="4065"/>
              </a:lnTo>
              <a:lnTo>
                <a:pt x="2110" y="4046"/>
              </a:lnTo>
              <a:lnTo>
                <a:pt x="2033" y="4025"/>
              </a:lnTo>
              <a:lnTo>
                <a:pt x="1958" y="3999"/>
              </a:lnTo>
              <a:lnTo>
                <a:pt x="1885" y="3970"/>
              </a:lnTo>
              <a:lnTo>
                <a:pt x="1814" y="3937"/>
              </a:lnTo>
              <a:lnTo>
                <a:pt x="1744" y="3900"/>
              </a:lnTo>
              <a:lnTo>
                <a:pt x="1676" y="3861"/>
              </a:lnTo>
              <a:lnTo>
                <a:pt x="1611" y="3819"/>
              </a:lnTo>
              <a:lnTo>
                <a:pt x="1547" y="3774"/>
              </a:lnTo>
              <a:lnTo>
                <a:pt x="1486" y="3725"/>
              </a:lnTo>
              <a:lnTo>
                <a:pt x="1427" y="3674"/>
              </a:lnTo>
              <a:lnTo>
                <a:pt x="1371" y="3620"/>
              </a:lnTo>
              <a:lnTo>
                <a:pt x="1317" y="3564"/>
              </a:lnTo>
              <a:lnTo>
                <a:pt x="1266" y="3505"/>
              </a:lnTo>
              <a:lnTo>
                <a:pt x="1218" y="3444"/>
              </a:lnTo>
              <a:lnTo>
                <a:pt x="1173" y="3379"/>
              </a:lnTo>
              <a:lnTo>
                <a:pt x="1131" y="3313"/>
              </a:lnTo>
              <a:lnTo>
                <a:pt x="1091" y="3245"/>
              </a:lnTo>
              <a:lnTo>
                <a:pt x="1056" y="3175"/>
              </a:lnTo>
              <a:lnTo>
                <a:pt x="1023" y="3103"/>
              </a:lnTo>
              <a:lnTo>
                <a:pt x="994" y="3030"/>
              </a:lnTo>
              <a:lnTo>
                <a:pt x="968" y="2954"/>
              </a:lnTo>
              <a:lnTo>
                <a:pt x="945" y="2876"/>
              </a:lnTo>
              <a:lnTo>
                <a:pt x="927" y="2798"/>
              </a:lnTo>
              <a:lnTo>
                <a:pt x="913" y="2718"/>
              </a:lnTo>
              <a:lnTo>
                <a:pt x="903" y="2637"/>
              </a:lnTo>
              <a:lnTo>
                <a:pt x="896" y="2555"/>
              </a:lnTo>
              <a:lnTo>
                <a:pt x="894" y="2471"/>
              </a:lnTo>
              <a:lnTo>
                <a:pt x="896" y="2387"/>
              </a:lnTo>
              <a:lnTo>
                <a:pt x="903" y="2305"/>
              </a:lnTo>
              <a:lnTo>
                <a:pt x="913" y="2224"/>
              </a:lnTo>
              <a:lnTo>
                <a:pt x="927" y="2144"/>
              </a:lnTo>
              <a:lnTo>
                <a:pt x="945" y="2066"/>
              </a:lnTo>
              <a:lnTo>
                <a:pt x="968" y="1989"/>
              </a:lnTo>
              <a:lnTo>
                <a:pt x="994" y="1913"/>
              </a:lnTo>
              <a:lnTo>
                <a:pt x="1023" y="1838"/>
              </a:lnTo>
              <a:lnTo>
                <a:pt x="1056" y="1767"/>
              </a:lnTo>
              <a:lnTo>
                <a:pt x="1091" y="1697"/>
              </a:lnTo>
              <a:lnTo>
                <a:pt x="1131" y="1629"/>
              </a:lnTo>
              <a:lnTo>
                <a:pt x="1173" y="1563"/>
              </a:lnTo>
              <a:lnTo>
                <a:pt x="1218" y="1499"/>
              </a:lnTo>
              <a:lnTo>
                <a:pt x="1266" y="1438"/>
              </a:lnTo>
              <a:lnTo>
                <a:pt x="1317" y="1378"/>
              </a:lnTo>
              <a:lnTo>
                <a:pt x="1371" y="1321"/>
              </a:lnTo>
              <a:lnTo>
                <a:pt x="1427" y="1268"/>
              </a:lnTo>
              <a:lnTo>
                <a:pt x="1486" y="1217"/>
              </a:lnTo>
              <a:lnTo>
                <a:pt x="1547" y="1168"/>
              </a:lnTo>
              <a:lnTo>
                <a:pt x="1611" y="1123"/>
              </a:lnTo>
              <a:lnTo>
                <a:pt x="1676" y="1081"/>
              </a:lnTo>
              <a:lnTo>
                <a:pt x="1744" y="1041"/>
              </a:lnTo>
              <a:lnTo>
                <a:pt x="1814" y="1006"/>
              </a:lnTo>
              <a:lnTo>
                <a:pt x="1885" y="973"/>
              </a:lnTo>
              <a:lnTo>
                <a:pt x="1958" y="944"/>
              </a:lnTo>
              <a:lnTo>
                <a:pt x="2033" y="918"/>
              </a:lnTo>
              <a:lnTo>
                <a:pt x="2110" y="896"/>
              </a:lnTo>
              <a:lnTo>
                <a:pt x="2189" y="878"/>
              </a:lnTo>
              <a:lnTo>
                <a:pt x="2268" y="863"/>
              </a:lnTo>
              <a:lnTo>
                <a:pt x="2349" y="852"/>
              </a:lnTo>
              <a:lnTo>
                <a:pt x="2431" y="846"/>
              </a:lnTo>
              <a:lnTo>
                <a:pt x="2513" y="844"/>
              </a:lnTo>
              <a:lnTo>
                <a:pt x="2554" y="845"/>
              </a:lnTo>
              <a:lnTo>
                <a:pt x="2595" y="847"/>
              </a:lnTo>
              <a:lnTo>
                <a:pt x="2635" y="850"/>
              </a:lnTo>
              <a:lnTo>
                <a:pt x="2676" y="854"/>
              </a:lnTo>
              <a:lnTo>
                <a:pt x="2715" y="860"/>
              </a:lnTo>
              <a:lnTo>
                <a:pt x="2755" y="867"/>
              </a:lnTo>
              <a:lnTo>
                <a:pt x="2794" y="876"/>
              </a:lnTo>
              <a:lnTo>
                <a:pt x="2834" y="885"/>
              </a:lnTo>
              <a:lnTo>
                <a:pt x="2872" y="896"/>
              </a:lnTo>
              <a:lnTo>
                <a:pt x="2911" y="907"/>
              </a:lnTo>
              <a:lnTo>
                <a:pt x="2949" y="920"/>
              </a:lnTo>
              <a:lnTo>
                <a:pt x="2987" y="933"/>
              </a:lnTo>
              <a:lnTo>
                <a:pt x="3025" y="948"/>
              </a:lnTo>
              <a:lnTo>
                <a:pt x="3062" y="963"/>
              </a:lnTo>
              <a:lnTo>
                <a:pt x="3099" y="980"/>
              </a:lnTo>
              <a:lnTo>
                <a:pt x="3136" y="997"/>
              </a:lnTo>
              <a:lnTo>
                <a:pt x="3172" y="1015"/>
              </a:lnTo>
              <a:lnTo>
                <a:pt x="3208" y="1035"/>
              </a:lnTo>
              <a:lnTo>
                <a:pt x="3243" y="1055"/>
              </a:lnTo>
              <a:lnTo>
                <a:pt x="3278" y="1075"/>
              </a:lnTo>
              <a:lnTo>
                <a:pt x="3313" y="1097"/>
              </a:lnTo>
              <a:lnTo>
                <a:pt x="3347" y="1119"/>
              </a:lnTo>
              <a:lnTo>
                <a:pt x="3381" y="1142"/>
              </a:lnTo>
              <a:lnTo>
                <a:pt x="3416" y="1166"/>
              </a:lnTo>
              <a:lnTo>
                <a:pt x="3449" y="1190"/>
              </a:lnTo>
              <a:lnTo>
                <a:pt x="3482" y="1215"/>
              </a:lnTo>
              <a:lnTo>
                <a:pt x="3514" y="1241"/>
              </a:lnTo>
              <a:lnTo>
                <a:pt x="3546" y="1267"/>
              </a:lnTo>
              <a:lnTo>
                <a:pt x="3577" y="1294"/>
              </a:lnTo>
              <a:lnTo>
                <a:pt x="3608" y="1322"/>
              </a:lnTo>
              <a:lnTo>
                <a:pt x="3638" y="1349"/>
              </a:lnTo>
              <a:lnTo>
                <a:pt x="3668" y="1378"/>
              </a:lnTo>
              <a:lnTo>
                <a:pt x="4722" y="1385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9"/>
  <sheetViews>
    <sheetView tabSelected="1" view="pageBreakPreview" zoomScaleNormal="100" zoomScaleSheetLayoutView="100" workbookViewId="0">
      <selection activeCell="E156" sqref="E156"/>
    </sheetView>
  </sheetViews>
  <sheetFormatPr defaultRowHeight="12.75" x14ac:dyDescent="0.2"/>
  <cols>
    <col min="1" max="1" width="10.5703125" style="71" customWidth="1"/>
    <col min="2" max="2" width="42.28515625" style="11" customWidth="1"/>
    <col min="3" max="3" width="7.28515625" style="73" customWidth="1"/>
    <col min="4" max="4" width="9.28515625" style="74" customWidth="1"/>
    <col min="5" max="6" width="13.5703125" customWidth="1"/>
    <col min="7" max="7" width="7.85546875" customWidth="1"/>
    <col min="257" max="257" width="10.5703125" customWidth="1"/>
    <col min="258" max="258" width="42.28515625" customWidth="1"/>
    <col min="259" max="259" width="7.28515625" customWidth="1"/>
    <col min="260" max="260" width="9.28515625" customWidth="1"/>
    <col min="261" max="262" width="13.5703125" customWidth="1"/>
    <col min="263" max="263" width="7.85546875" customWidth="1"/>
    <col min="513" max="513" width="10.5703125" customWidth="1"/>
    <col min="514" max="514" width="42.28515625" customWidth="1"/>
    <col min="515" max="515" width="7.28515625" customWidth="1"/>
    <col min="516" max="516" width="9.28515625" customWidth="1"/>
    <col min="517" max="518" width="13.5703125" customWidth="1"/>
    <col min="519" max="519" width="7.85546875" customWidth="1"/>
    <col min="769" max="769" width="10.5703125" customWidth="1"/>
    <col min="770" max="770" width="42.28515625" customWidth="1"/>
    <col min="771" max="771" width="7.28515625" customWidth="1"/>
    <col min="772" max="772" width="9.28515625" customWidth="1"/>
    <col min="773" max="774" width="13.5703125" customWidth="1"/>
    <col min="775" max="775" width="7.85546875" customWidth="1"/>
    <col min="1025" max="1025" width="10.5703125" customWidth="1"/>
    <col min="1026" max="1026" width="42.28515625" customWidth="1"/>
    <col min="1027" max="1027" width="7.28515625" customWidth="1"/>
    <col min="1028" max="1028" width="9.28515625" customWidth="1"/>
    <col min="1029" max="1030" width="13.5703125" customWidth="1"/>
    <col min="1031" max="1031" width="7.85546875" customWidth="1"/>
    <col min="1281" max="1281" width="10.5703125" customWidth="1"/>
    <col min="1282" max="1282" width="42.28515625" customWidth="1"/>
    <col min="1283" max="1283" width="7.28515625" customWidth="1"/>
    <col min="1284" max="1284" width="9.28515625" customWidth="1"/>
    <col min="1285" max="1286" width="13.5703125" customWidth="1"/>
    <col min="1287" max="1287" width="7.85546875" customWidth="1"/>
    <col min="1537" max="1537" width="10.5703125" customWidth="1"/>
    <col min="1538" max="1538" width="42.28515625" customWidth="1"/>
    <col min="1539" max="1539" width="7.28515625" customWidth="1"/>
    <col min="1540" max="1540" width="9.28515625" customWidth="1"/>
    <col min="1541" max="1542" width="13.5703125" customWidth="1"/>
    <col min="1543" max="1543" width="7.85546875" customWidth="1"/>
    <col min="1793" max="1793" width="10.5703125" customWidth="1"/>
    <col min="1794" max="1794" width="42.28515625" customWidth="1"/>
    <col min="1795" max="1795" width="7.28515625" customWidth="1"/>
    <col min="1796" max="1796" width="9.28515625" customWidth="1"/>
    <col min="1797" max="1798" width="13.5703125" customWidth="1"/>
    <col min="1799" max="1799" width="7.85546875" customWidth="1"/>
    <col min="2049" max="2049" width="10.5703125" customWidth="1"/>
    <col min="2050" max="2050" width="42.28515625" customWidth="1"/>
    <col min="2051" max="2051" width="7.28515625" customWidth="1"/>
    <col min="2052" max="2052" width="9.28515625" customWidth="1"/>
    <col min="2053" max="2054" width="13.5703125" customWidth="1"/>
    <col min="2055" max="2055" width="7.85546875" customWidth="1"/>
    <col min="2305" max="2305" width="10.5703125" customWidth="1"/>
    <col min="2306" max="2306" width="42.28515625" customWidth="1"/>
    <col min="2307" max="2307" width="7.28515625" customWidth="1"/>
    <col min="2308" max="2308" width="9.28515625" customWidth="1"/>
    <col min="2309" max="2310" width="13.5703125" customWidth="1"/>
    <col min="2311" max="2311" width="7.85546875" customWidth="1"/>
    <col min="2561" max="2561" width="10.5703125" customWidth="1"/>
    <col min="2562" max="2562" width="42.28515625" customWidth="1"/>
    <col min="2563" max="2563" width="7.28515625" customWidth="1"/>
    <col min="2564" max="2564" width="9.28515625" customWidth="1"/>
    <col min="2565" max="2566" width="13.5703125" customWidth="1"/>
    <col min="2567" max="2567" width="7.85546875" customWidth="1"/>
    <col min="2817" max="2817" width="10.5703125" customWidth="1"/>
    <col min="2818" max="2818" width="42.28515625" customWidth="1"/>
    <col min="2819" max="2819" width="7.28515625" customWidth="1"/>
    <col min="2820" max="2820" width="9.28515625" customWidth="1"/>
    <col min="2821" max="2822" width="13.5703125" customWidth="1"/>
    <col min="2823" max="2823" width="7.85546875" customWidth="1"/>
    <col min="3073" max="3073" width="10.5703125" customWidth="1"/>
    <col min="3074" max="3074" width="42.28515625" customWidth="1"/>
    <col min="3075" max="3075" width="7.28515625" customWidth="1"/>
    <col min="3076" max="3076" width="9.28515625" customWidth="1"/>
    <col min="3077" max="3078" width="13.5703125" customWidth="1"/>
    <col min="3079" max="3079" width="7.85546875" customWidth="1"/>
    <col min="3329" max="3329" width="10.5703125" customWidth="1"/>
    <col min="3330" max="3330" width="42.28515625" customWidth="1"/>
    <col min="3331" max="3331" width="7.28515625" customWidth="1"/>
    <col min="3332" max="3332" width="9.28515625" customWidth="1"/>
    <col min="3333" max="3334" width="13.5703125" customWidth="1"/>
    <col min="3335" max="3335" width="7.85546875" customWidth="1"/>
    <col min="3585" max="3585" width="10.5703125" customWidth="1"/>
    <col min="3586" max="3586" width="42.28515625" customWidth="1"/>
    <col min="3587" max="3587" width="7.28515625" customWidth="1"/>
    <col min="3588" max="3588" width="9.28515625" customWidth="1"/>
    <col min="3589" max="3590" width="13.5703125" customWidth="1"/>
    <col min="3591" max="3591" width="7.85546875" customWidth="1"/>
    <col min="3841" max="3841" width="10.5703125" customWidth="1"/>
    <col min="3842" max="3842" width="42.28515625" customWidth="1"/>
    <col min="3843" max="3843" width="7.28515625" customWidth="1"/>
    <col min="3844" max="3844" width="9.28515625" customWidth="1"/>
    <col min="3845" max="3846" width="13.5703125" customWidth="1"/>
    <col min="3847" max="3847" width="7.85546875" customWidth="1"/>
    <col min="4097" max="4097" width="10.5703125" customWidth="1"/>
    <col min="4098" max="4098" width="42.28515625" customWidth="1"/>
    <col min="4099" max="4099" width="7.28515625" customWidth="1"/>
    <col min="4100" max="4100" width="9.28515625" customWidth="1"/>
    <col min="4101" max="4102" width="13.5703125" customWidth="1"/>
    <col min="4103" max="4103" width="7.85546875" customWidth="1"/>
    <col min="4353" max="4353" width="10.5703125" customWidth="1"/>
    <col min="4354" max="4354" width="42.28515625" customWidth="1"/>
    <col min="4355" max="4355" width="7.28515625" customWidth="1"/>
    <col min="4356" max="4356" width="9.28515625" customWidth="1"/>
    <col min="4357" max="4358" width="13.5703125" customWidth="1"/>
    <col min="4359" max="4359" width="7.85546875" customWidth="1"/>
    <col min="4609" max="4609" width="10.5703125" customWidth="1"/>
    <col min="4610" max="4610" width="42.28515625" customWidth="1"/>
    <col min="4611" max="4611" width="7.28515625" customWidth="1"/>
    <col min="4612" max="4612" width="9.28515625" customWidth="1"/>
    <col min="4613" max="4614" width="13.5703125" customWidth="1"/>
    <col min="4615" max="4615" width="7.85546875" customWidth="1"/>
    <col min="4865" max="4865" width="10.5703125" customWidth="1"/>
    <col min="4866" max="4866" width="42.28515625" customWidth="1"/>
    <col min="4867" max="4867" width="7.28515625" customWidth="1"/>
    <col min="4868" max="4868" width="9.28515625" customWidth="1"/>
    <col min="4869" max="4870" width="13.5703125" customWidth="1"/>
    <col min="4871" max="4871" width="7.85546875" customWidth="1"/>
    <col min="5121" max="5121" width="10.5703125" customWidth="1"/>
    <col min="5122" max="5122" width="42.28515625" customWidth="1"/>
    <col min="5123" max="5123" width="7.28515625" customWidth="1"/>
    <col min="5124" max="5124" width="9.28515625" customWidth="1"/>
    <col min="5125" max="5126" width="13.5703125" customWidth="1"/>
    <col min="5127" max="5127" width="7.85546875" customWidth="1"/>
    <col min="5377" max="5377" width="10.5703125" customWidth="1"/>
    <col min="5378" max="5378" width="42.28515625" customWidth="1"/>
    <col min="5379" max="5379" width="7.28515625" customWidth="1"/>
    <col min="5380" max="5380" width="9.28515625" customWidth="1"/>
    <col min="5381" max="5382" width="13.5703125" customWidth="1"/>
    <col min="5383" max="5383" width="7.85546875" customWidth="1"/>
    <col min="5633" max="5633" width="10.5703125" customWidth="1"/>
    <col min="5634" max="5634" width="42.28515625" customWidth="1"/>
    <col min="5635" max="5635" width="7.28515625" customWidth="1"/>
    <col min="5636" max="5636" width="9.28515625" customWidth="1"/>
    <col min="5637" max="5638" width="13.5703125" customWidth="1"/>
    <col min="5639" max="5639" width="7.85546875" customWidth="1"/>
    <col min="5889" max="5889" width="10.5703125" customWidth="1"/>
    <col min="5890" max="5890" width="42.28515625" customWidth="1"/>
    <col min="5891" max="5891" width="7.28515625" customWidth="1"/>
    <col min="5892" max="5892" width="9.28515625" customWidth="1"/>
    <col min="5893" max="5894" width="13.5703125" customWidth="1"/>
    <col min="5895" max="5895" width="7.85546875" customWidth="1"/>
    <col min="6145" max="6145" width="10.5703125" customWidth="1"/>
    <col min="6146" max="6146" width="42.28515625" customWidth="1"/>
    <col min="6147" max="6147" width="7.28515625" customWidth="1"/>
    <col min="6148" max="6148" width="9.28515625" customWidth="1"/>
    <col min="6149" max="6150" width="13.5703125" customWidth="1"/>
    <col min="6151" max="6151" width="7.85546875" customWidth="1"/>
    <col min="6401" max="6401" width="10.5703125" customWidth="1"/>
    <col min="6402" max="6402" width="42.28515625" customWidth="1"/>
    <col min="6403" max="6403" width="7.28515625" customWidth="1"/>
    <col min="6404" max="6404" width="9.28515625" customWidth="1"/>
    <col min="6405" max="6406" width="13.5703125" customWidth="1"/>
    <col min="6407" max="6407" width="7.85546875" customWidth="1"/>
    <col min="6657" max="6657" width="10.5703125" customWidth="1"/>
    <col min="6658" max="6658" width="42.28515625" customWidth="1"/>
    <col min="6659" max="6659" width="7.28515625" customWidth="1"/>
    <col min="6660" max="6660" width="9.28515625" customWidth="1"/>
    <col min="6661" max="6662" width="13.5703125" customWidth="1"/>
    <col min="6663" max="6663" width="7.85546875" customWidth="1"/>
    <col min="6913" max="6913" width="10.5703125" customWidth="1"/>
    <col min="6914" max="6914" width="42.28515625" customWidth="1"/>
    <col min="6915" max="6915" width="7.28515625" customWidth="1"/>
    <col min="6916" max="6916" width="9.28515625" customWidth="1"/>
    <col min="6917" max="6918" width="13.5703125" customWidth="1"/>
    <col min="6919" max="6919" width="7.85546875" customWidth="1"/>
    <col min="7169" max="7169" width="10.5703125" customWidth="1"/>
    <col min="7170" max="7170" width="42.28515625" customWidth="1"/>
    <col min="7171" max="7171" width="7.28515625" customWidth="1"/>
    <col min="7172" max="7172" width="9.28515625" customWidth="1"/>
    <col min="7173" max="7174" width="13.5703125" customWidth="1"/>
    <col min="7175" max="7175" width="7.85546875" customWidth="1"/>
    <col min="7425" max="7425" width="10.5703125" customWidth="1"/>
    <col min="7426" max="7426" width="42.28515625" customWidth="1"/>
    <col min="7427" max="7427" width="7.28515625" customWidth="1"/>
    <col min="7428" max="7428" width="9.28515625" customWidth="1"/>
    <col min="7429" max="7430" width="13.5703125" customWidth="1"/>
    <col min="7431" max="7431" width="7.85546875" customWidth="1"/>
    <col min="7681" max="7681" width="10.5703125" customWidth="1"/>
    <col min="7682" max="7682" width="42.28515625" customWidth="1"/>
    <col min="7683" max="7683" width="7.28515625" customWidth="1"/>
    <col min="7684" max="7684" width="9.28515625" customWidth="1"/>
    <col min="7685" max="7686" width="13.5703125" customWidth="1"/>
    <col min="7687" max="7687" width="7.85546875" customWidth="1"/>
    <col min="7937" max="7937" width="10.5703125" customWidth="1"/>
    <col min="7938" max="7938" width="42.28515625" customWidth="1"/>
    <col min="7939" max="7939" width="7.28515625" customWidth="1"/>
    <col min="7940" max="7940" width="9.28515625" customWidth="1"/>
    <col min="7941" max="7942" width="13.5703125" customWidth="1"/>
    <col min="7943" max="7943" width="7.85546875" customWidth="1"/>
    <col min="8193" max="8193" width="10.5703125" customWidth="1"/>
    <col min="8194" max="8194" width="42.28515625" customWidth="1"/>
    <col min="8195" max="8195" width="7.28515625" customWidth="1"/>
    <col min="8196" max="8196" width="9.28515625" customWidth="1"/>
    <col min="8197" max="8198" width="13.5703125" customWidth="1"/>
    <col min="8199" max="8199" width="7.85546875" customWidth="1"/>
    <col min="8449" max="8449" width="10.5703125" customWidth="1"/>
    <col min="8450" max="8450" width="42.28515625" customWidth="1"/>
    <col min="8451" max="8451" width="7.28515625" customWidth="1"/>
    <col min="8452" max="8452" width="9.28515625" customWidth="1"/>
    <col min="8453" max="8454" width="13.5703125" customWidth="1"/>
    <col min="8455" max="8455" width="7.85546875" customWidth="1"/>
    <col min="8705" max="8705" width="10.5703125" customWidth="1"/>
    <col min="8706" max="8706" width="42.28515625" customWidth="1"/>
    <col min="8707" max="8707" width="7.28515625" customWidth="1"/>
    <col min="8708" max="8708" width="9.28515625" customWidth="1"/>
    <col min="8709" max="8710" width="13.5703125" customWidth="1"/>
    <col min="8711" max="8711" width="7.85546875" customWidth="1"/>
    <col min="8961" max="8961" width="10.5703125" customWidth="1"/>
    <col min="8962" max="8962" width="42.28515625" customWidth="1"/>
    <col min="8963" max="8963" width="7.28515625" customWidth="1"/>
    <col min="8964" max="8964" width="9.28515625" customWidth="1"/>
    <col min="8965" max="8966" width="13.5703125" customWidth="1"/>
    <col min="8967" max="8967" width="7.85546875" customWidth="1"/>
    <col min="9217" max="9217" width="10.5703125" customWidth="1"/>
    <col min="9218" max="9218" width="42.28515625" customWidth="1"/>
    <col min="9219" max="9219" width="7.28515625" customWidth="1"/>
    <col min="9220" max="9220" width="9.28515625" customWidth="1"/>
    <col min="9221" max="9222" width="13.5703125" customWidth="1"/>
    <col min="9223" max="9223" width="7.85546875" customWidth="1"/>
    <col min="9473" max="9473" width="10.5703125" customWidth="1"/>
    <col min="9474" max="9474" width="42.28515625" customWidth="1"/>
    <col min="9475" max="9475" width="7.28515625" customWidth="1"/>
    <col min="9476" max="9476" width="9.28515625" customWidth="1"/>
    <col min="9477" max="9478" width="13.5703125" customWidth="1"/>
    <col min="9479" max="9479" width="7.85546875" customWidth="1"/>
    <col min="9729" max="9729" width="10.5703125" customWidth="1"/>
    <col min="9730" max="9730" width="42.28515625" customWidth="1"/>
    <col min="9731" max="9731" width="7.28515625" customWidth="1"/>
    <col min="9732" max="9732" width="9.28515625" customWidth="1"/>
    <col min="9733" max="9734" width="13.5703125" customWidth="1"/>
    <col min="9735" max="9735" width="7.85546875" customWidth="1"/>
    <col min="9985" max="9985" width="10.5703125" customWidth="1"/>
    <col min="9986" max="9986" width="42.28515625" customWidth="1"/>
    <col min="9987" max="9987" width="7.28515625" customWidth="1"/>
    <col min="9988" max="9988" width="9.28515625" customWidth="1"/>
    <col min="9989" max="9990" width="13.5703125" customWidth="1"/>
    <col min="9991" max="9991" width="7.85546875" customWidth="1"/>
    <col min="10241" max="10241" width="10.5703125" customWidth="1"/>
    <col min="10242" max="10242" width="42.28515625" customWidth="1"/>
    <col min="10243" max="10243" width="7.28515625" customWidth="1"/>
    <col min="10244" max="10244" width="9.28515625" customWidth="1"/>
    <col min="10245" max="10246" width="13.5703125" customWidth="1"/>
    <col min="10247" max="10247" width="7.85546875" customWidth="1"/>
    <col min="10497" max="10497" width="10.5703125" customWidth="1"/>
    <col min="10498" max="10498" width="42.28515625" customWidth="1"/>
    <col min="10499" max="10499" width="7.28515625" customWidth="1"/>
    <col min="10500" max="10500" width="9.28515625" customWidth="1"/>
    <col min="10501" max="10502" width="13.5703125" customWidth="1"/>
    <col min="10503" max="10503" width="7.85546875" customWidth="1"/>
    <col min="10753" max="10753" width="10.5703125" customWidth="1"/>
    <col min="10754" max="10754" width="42.28515625" customWidth="1"/>
    <col min="10755" max="10755" width="7.28515625" customWidth="1"/>
    <col min="10756" max="10756" width="9.28515625" customWidth="1"/>
    <col min="10757" max="10758" width="13.5703125" customWidth="1"/>
    <col min="10759" max="10759" width="7.85546875" customWidth="1"/>
    <col min="11009" max="11009" width="10.5703125" customWidth="1"/>
    <col min="11010" max="11010" width="42.28515625" customWidth="1"/>
    <col min="11011" max="11011" width="7.28515625" customWidth="1"/>
    <col min="11012" max="11012" width="9.28515625" customWidth="1"/>
    <col min="11013" max="11014" width="13.5703125" customWidth="1"/>
    <col min="11015" max="11015" width="7.85546875" customWidth="1"/>
    <col min="11265" max="11265" width="10.5703125" customWidth="1"/>
    <col min="11266" max="11266" width="42.28515625" customWidth="1"/>
    <col min="11267" max="11267" width="7.28515625" customWidth="1"/>
    <col min="11268" max="11268" width="9.28515625" customWidth="1"/>
    <col min="11269" max="11270" width="13.5703125" customWidth="1"/>
    <col min="11271" max="11271" width="7.85546875" customWidth="1"/>
    <col min="11521" max="11521" width="10.5703125" customWidth="1"/>
    <col min="11522" max="11522" width="42.28515625" customWidth="1"/>
    <col min="11523" max="11523" width="7.28515625" customWidth="1"/>
    <col min="11524" max="11524" width="9.28515625" customWidth="1"/>
    <col min="11525" max="11526" width="13.5703125" customWidth="1"/>
    <col min="11527" max="11527" width="7.85546875" customWidth="1"/>
    <col min="11777" max="11777" width="10.5703125" customWidth="1"/>
    <col min="11778" max="11778" width="42.28515625" customWidth="1"/>
    <col min="11779" max="11779" width="7.28515625" customWidth="1"/>
    <col min="11780" max="11780" width="9.28515625" customWidth="1"/>
    <col min="11781" max="11782" width="13.5703125" customWidth="1"/>
    <col min="11783" max="11783" width="7.85546875" customWidth="1"/>
    <col min="12033" max="12033" width="10.5703125" customWidth="1"/>
    <col min="12034" max="12034" width="42.28515625" customWidth="1"/>
    <col min="12035" max="12035" width="7.28515625" customWidth="1"/>
    <col min="12036" max="12036" width="9.28515625" customWidth="1"/>
    <col min="12037" max="12038" width="13.5703125" customWidth="1"/>
    <col min="12039" max="12039" width="7.85546875" customWidth="1"/>
    <col min="12289" max="12289" width="10.5703125" customWidth="1"/>
    <col min="12290" max="12290" width="42.28515625" customWidth="1"/>
    <col min="12291" max="12291" width="7.28515625" customWidth="1"/>
    <col min="12292" max="12292" width="9.28515625" customWidth="1"/>
    <col min="12293" max="12294" width="13.5703125" customWidth="1"/>
    <col min="12295" max="12295" width="7.85546875" customWidth="1"/>
    <col min="12545" max="12545" width="10.5703125" customWidth="1"/>
    <col min="12546" max="12546" width="42.28515625" customWidth="1"/>
    <col min="12547" max="12547" width="7.28515625" customWidth="1"/>
    <col min="12548" max="12548" width="9.28515625" customWidth="1"/>
    <col min="12549" max="12550" width="13.5703125" customWidth="1"/>
    <col min="12551" max="12551" width="7.85546875" customWidth="1"/>
    <col min="12801" max="12801" width="10.5703125" customWidth="1"/>
    <col min="12802" max="12802" width="42.28515625" customWidth="1"/>
    <col min="12803" max="12803" width="7.28515625" customWidth="1"/>
    <col min="12804" max="12804" width="9.28515625" customWidth="1"/>
    <col min="12805" max="12806" width="13.5703125" customWidth="1"/>
    <col min="12807" max="12807" width="7.85546875" customWidth="1"/>
    <col min="13057" max="13057" width="10.5703125" customWidth="1"/>
    <col min="13058" max="13058" width="42.28515625" customWidth="1"/>
    <col min="13059" max="13059" width="7.28515625" customWidth="1"/>
    <col min="13060" max="13060" width="9.28515625" customWidth="1"/>
    <col min="13061" max="13062" width="13.5703125" customWidth="1"/>
    <col min="13063" max="13063" width="7.85546875" customWidth="1"/>
    <col min="13313" max="13313" width="10.5703125" customWidth="1"/>
    <col min="13314" max="13314" width="42.28515625" customWidth="1"/>
    <col min="13315" max="13315" width="7.28515625" customWidth="1"/>
    <col min="13316" max="13316" width="9.28515625" customWidth="1"/>
    <col min="13317" max="13318" width="13.5703125" customWidth="1"/>
    <col min="13319" max="13319" width="7.85546875" customWidth="1"/>
    <col min="13569" max="13569" width="10.5703125" customWidth="1"/>
    <col min="13570" max="13570" width="42.28515625" customWidth="1"/>
    <col min="13571" max="13571" width="7.28515625" customWidth="1"/>
    <col min="13572" max="13572" width="9.28515625" customWidth="1"/>
    <col min="13573" max="13574" width="13.5703125" customWidth="1"/>
    <col min="13575" max="13575" width="7.85546875" customWidth="1"/>
    <col min="13825" max="13825" width="10.5703125" customWidth="1"/>
    <col min="13826" max="13826" width="42.28515625" customWidth="1"/>
    <col min="13827" max="13827" width="7.28515625" customWidth="1"/>
    <col min="13828" max="13828" width="9.28515625" customWidth="1"/>
    <col min="13829" max="13830" width="13.5703125" customWidth="1"/>
    <col min="13831" max="13831" width="7.85546875" customWidth="1"/>
    <col min="14081" max="14081" width="10.5703125" customWidth="1"/>
    <col min="14082" max="14082" width="42.28515625" customWidth="1"/>
    <col min="14083" max="14083" width="7.28515625" customWidth="1"/>
    <col min="14084" max="14084" width="9.28515625" customWidth="1"/>
    <col min="14085" max="14086" width="13.5703125" customWidth="1"/>
    <col min="14087" max="14087" width="7.85546875" customWidth="1"/>
    <col min="14337" max="14337" width="10.5703125" customWidth="1"/>
    <col min="14338" max="14338" width="42.28515625" customWidth="1"/>
    <col min="14339" max="14339" width="7.28515625" customWidth="1"/>
    <col min="14340" max="14340" width="9.28515625" customWidth="1"/>
    <col min="14341" max="14342" width="13.5703125" customWidth="1"/>
    <col min="14343" max="14343" width="7.85546875" customWidth="1"/>
    <col min="14593" max="14593" width="10.5703125" customWidth="1"/>
    <col min="14594" max="14594" width="42.28515625" customWidth="1"/>
    <col min="14595" max="14595" width="7.28515625" customWidth="1"/>
    <col min="14596" max="14596" width="9.28515625" customWidth="1"/>
    <col min="14597" max="14598" width="13.5703125" customWidth="1"/>
    <col min="14599" max="14599" width="7.85546875" customWidth="1"/>
    <col min="14849" max="14849" width="10.5703125" customWidth="1"/>
    <col min="14850" max="14850" width="42.28515625" customWidth="1"/>
    <col min="14851" max="14851" width="7.28515625" customWidth="1"/>
    <col min="14852" max="14852" width="9.28515625" customWidth="1"/>
    <col min="14853" max="14854" width="13.5703125" customWidth="1"/>
    <col min="14855" max="14855" width="7.85546875" customWidth="1"/>
    <col min="15105" max="15105" width="10.5703125" customWidth="1"/>
    <col min="15106" max="15106" width="42.28515625" customWidth="1"/>
    <col min="15107" max="15107" width="7.28515625" customWidth="1"/>
    <col min="15108" max="15108" width="9.28515625" customWidth="1"/>
    <col min="15109" max="15110" width="13.5703125" customWidth="1"/>
    <col min="15111" max="15111" width="7.85546875" customWidth="1"/>
    <col min="15361" max="15361" width="10.5703125" customWidth="1"/>
    <col min="15362" max="15362" width="42.28515625" customWidth="1"/>
    <col min="15363" max="15363" width="7.28515625" customWidth="1"/>
    <col min="15364" max="15364" width="9.28515625" customWidth="1"/>
    <col min="15365" max="15366" width="13.5703125" customWidth="1"/>
    <col min="15367" max="15367" width="7.85546875" customWidth="1"/>
    <col min="15617" max="15617" width="10.5703125" customWidth="1"/>
    <col min="15618" max="15618" width="42.28515625" customWidth="1"/>
    <col min="15619" max="15619" width="7.28515625" customWidth="1"/>
    <col min="15620" max="15620" width="9.28515625" customWidth="1"/>
    <col min="15621" max="15622" width="13.5703125" customWidth="1"/>
    <col min="15623" max="15623" width="7.85546875" customWidth="1"/>
    <col min="15873" max="15873" width="10.5703125" customWidth="1"/>
    <col min="15874" max="15874" width="42.28515625" customWidth="1"/>
    <col min="15875" max="15875" width="7.28515625" customWidth="1"/>
    <col min="15876" max="15876" width="9.28515625" customWidth="1"/>
    <col min="15877" max="15878" width="13.5703125" customWidth="1"/>
    <col min="15879" max="15879" width="7.85546875" customWidth="1"/>
    <col min="16129" max="16129" width="10.5703125" customWidth="1"/>
    <col min="16130" max="16130" width="42.28515625" customWidth="1"/>
    <col min="16131" max="16131" width="7.28515625" customWidth="1"/>
    <col min="16132" max="16132" width="9.28515625" customWidth="1"/>
    <col min="16133" max="16134" width="13.5703125" customWidth="1"/>
    <col min="16135" max="16135" width="7.85546875" customWidth="1"/>
  </cols>
  <sheetData>
    <row r="1" spans="1:7" s="5" customFormat="1" ht="12.75" customHeight="1" x14ac:dyDescent="0.2">
      <c r="A1" s="1"/>
      <c r="B1" s="2" t="s">
        <v>72</v>
      </c>
      <c r="C1" s="102" t="s">
        <v>0</v>
      </c>
      <c r="D1" s="102"/>
      <c r="E1" s="102"/>
      <c r="F1" s="3" t="s">
        <v>1</v>
      </c>
      <c r="G1" s="4"/>
    </row>
    <row r="2" spans="1:7" ht="12.75" customHeight="1" x14ac:dyDescent="0.2">
      <c r="A2" s="1"/>
      <c r="B2" s="6" t="s">
        <v>73</v>
      </c>
      <c r="C2" s="103" t="s">
        <v>2</v>
      </c>
      <c r="D2" s="103"/>
      <c r="E2" s="103"/>
      <c r="F2" s="7"/>
      <c r="G2" s="5"/>
    </row>
    <row r="3" spans="1:7" ht="12.75" customHeight="1" x14ac:dyDescent="0.2">
      <c r="A3" s="1"/>
      <c r="B3" s="8" t="s">
        <v>3</v>
      </c>
      <c r="C3" s="104" t="s">
        <v>4</v>
      </c>
      <c r="D3" s="104"/>
      <c r="E3" s="104"/>
      <c r="F3" s="3" t="s">
        <v>5</v>
      </c>
      <c r="G3" s="5"/>
    </row>
    <row r="4" spans="1:7" ht="12.75" customHeight="1" x14ac:dyDescent="0.2">
      <c r="A4" s="1"/>
      <c r="B4" s="9" t="s">
        <v>6</v>
      </c>
      <c r="C4" s="103" t="s">
        <v>7</v>
      </c>
      <c r="D4" s="103"/>
      <c r="E4" s="103"/>
      <c r="F4" s="7" t="s">
        <v>75</v>
      </c>
      <c r="G4" s="5"/>
    </row>
    <row r="5" spans="1:7" x14ac:dyDescent="0.2">
      <c r="A5" s="10"/>
      <c r="C5" s="12"/>
      <c r="D5" s="13"/>
      <c r="E5" s="5"/>
      <c r="F5" s="5"/>
      <c r="G5" s="5"/>
    </row>
    <row r="6" spans="1:7" x14ac:dyDescent="0.2">
      <c r="A6" s="10"/>
      <c r="B6" s="14"/>
      <c r="C6" s="12"/>
      <c r="D6" s="13"/>
      <c r="E6" s="5"/>
      <c r="F6" s="5"/>
      <c r="G6" s="5"/>
    </row>
    <row r="7" spans="1:7" x14ac:dyDescent="0.2">
      <c r="A7" s="10"/>
      <c r="B7" s="14"/>
      <c r="C7" s="12"/>
      <c r="D7" s="13"/>
      <c r="E7" s="5"/>
      <c r="F7" s="5"/>
      <c r="G7" s="5"/>
    </row>
    <row r="8" spans="1:7" x14ac:dyDescent="0.2">
      <c r="A8" s="10"/>
      <c r="B8" s="14"/>
      <c r="C8" s="12"/>
      <c r="D8" s="13"/>
      <c r="E8" s="5"/>
      <c r="F8" s="5"/>
      <c r="G8" s="5"/>
    </row>
    <row r="9" spans="1:7" x14ac:dyDescent="0.2">
      <c r="A9" s="10"/>
      <c r="B9" s="14"/>
      <c r="C9" s="12"/>
      <c r="D9" s="13"/>
      <c r="E9" s="5"/>
      <c r="F9" s="5"/>
      <c r="G9" s="5"/>
    </row>
    <row r="10" spans="1:7" x14ac:dyDescent="0.2">
      <c r="A10" s="10"/>
      <c r="B10" s="14"/>
      <c r="C10" s="12"/>
      <c r="D10" s="13"/>
      <c r="E10" s="5"/>
      <c r="F10" s="5"/>
      <c r="G10" s="5"/>
    </row>
    <row r="11" spans="1:7" x14ac:dyDescent="0.2">
      <c r="A11" s="10"/>
      <c r="B11" s="14"/>
      <c r="C11" s="12"/>
      <c r="D11" s="13"/>
      <c r="E11" s="5"/>
      <c r="F11" s="5"/>
      <c r="G11" s="5"/>
    </row>
    <row r="12" spans="1:7" x14ac:dyDescent="0.2">
      <c r="A12" s="10"/>
      <c r="B12" s="14"/>
      <c r="C12" s="12"/>
      <c r="D12" s="13"/>
      <c r="E12" s="5"/>
      <c r="F12" s="5"/>
      <c r="G12" s="5"/>
    </row>
    <row r="13" spans="1:7" ht="15" customHeight="1" x14ac:dyDescent="0.2">
      <c r="A13" s="10"/>
      <c r="B13" s="105"/>
      <c r="C13" s="105"/>
      <c r="D13" s="105"/>
      <c r="E13" s="5"/>
      <c r="F13" s="5"/>
      <c r="G13" s="5"/>
    </row>
    <row r="14" spans="1:7" ht="14.25" customHeight="1" x14ac:dyDescent="0.2">
      <c r="A14" s="10"/>
      <c r="B14" s="14"/>
      <c r="C14" s="12"/>
      <c r="D14" s="13"/>
      <c r="E14" s="5"/>
      <c r="F14" s="5"/>
      <c r="G14" s="5"/>
    </row>
    <row r="15" spans="1:7" ht="15" customHeight="1" x14ac:dyDescent="0.2">
      <c r="A15" s="10"/>
      <c r="B15" s="105"/>
      <c r="C15" s="105"/>
      <c r="D15" s="105"/>
      <c r="E15" s="5"/>
      <c r="F15" s="5"/>
      <c r="G15" s="5"/>
    </row>
    <row r="16" spans="1:7" ht="14.25" customHeight="1" x14ac:dyDescent="0.2">
      <c r="A16" s="10"/>
      <c r="B16" s="14"/>
      <c r="C16" s="12"/>
      <c r="D16" s="13"/>
      <c r="E16" s="5"/>
      <c r="F16" s="5"/>
      <c r="G16" s="5"/>
    </row>
    <row r="17" spans="1:7" ht="43.5" customHeight="1" x14ac:dyDescent="0.2">
      <c r="A17" s="10"/>
      <c r="B17" s="15"/>
      <c r="C17" s="12"/>
      <c r="D17" s="13"/>
      <c r="E17" s="5"/>
      <c r="F17" s="5"/>
      <c r="G17" s="5"/>
    </row>
    <row r="18" spans="1:7" ht="16.5" customHeight="1" x14ac:dyDescent="0.2">
      <c r="A18" s="10"/>
      <c r="B18" s="106"/>
      <c r="C18" s="106"/>
      <c r="D18" s="106"/>
      <c r="E18" s="5"/>
      <c r="F18" s="5"/>
      <c r="G18" s="5"/>
    </row>
    <row r="19" spans="1:7" x14ac:dyDescent="0.2">
      <c r="A19" s="10"/>
      <c r="B19" s="14"/>
      <c r="C19" s="12"/>
      <c r="D19" s="13"/>
      <c r="E19" s="5"/>
      <c r="F19" s="5"/>
      <c r="G19" s="5"/>
    </row>
    <row r="20" spans="1:7" x14ac:dyDescent="0.2">
      <c r="A20" s="10"/>
      <c r="B20" s="14"/>
      <c r="C20" s="12"/>
      <c r="D20" s="13"/>
      <c r="E20" s="5"/>
      <c r="F20" s="5"/>
      <c r="G20" s="5"/>
    </row>
    <row r="21" spans="1:7" x14ac:dyDescent="0.2">
      <c r="A21" s="10"/>
      <c r="B21" s="14"/>
      <c r="C21" s="12"/>
      <c r="D21" s="13"/>
      <c r="E21" s="5"/>
      <c r="F21" s="5"/>
      <c r="G21" s="5"/>
    </row>
    <row r="22" spans="1:7" x14ac:dyDescent="0.2">
      <c r="A22" s="10"/>
      <c r="B22" s="14"/>
      <c r="C22" s="12"/>
      <c r="D22" s="13"/>
      <c r="E22" s="5"/>
      <c r="F22" s="5"/>
      <c r="G22" s="5"/>
    </row>
    <row r="23" spans="1:7" x14ac:dyDescent="0.2">
      <c r="A23" s="10"/>
      <c r="B23" s="14"/>
      <c r="C23" s="12"/>
      <c r="D23" s="13"/>
      <c r="E23" s="5"/>
      <c r="F23" s="5"/>
      <c r="G23" s="5"/>
    </row>
    <row r="24" spans="1:7" ht="21" customHeight="1" x14ac:dyDescent="0.2">
      <c r="A24" s="10"/>
      <c r="B24" s="107" t="s">
        <v>8</v>
      </c>
      <c r="C24" s="107"/>
      <c r="D24" s="107"/>
      <c r="E24" s="107"/>
      <c r="F24" s="5"/>
      <c r="G24" s="5"/>
    </row>
    <row r="25" spans="1:7" ht="26.25" customHeight="1" x14ac:dyDescent="0.25">
      <c r="A25" s="10"/>
      <c r="B25" s="108" t="s">
        <v>9</v>
      </c>
      <c r="C25" s="108"/>
      <c r="D25" s="108"/>
      <c r="E25" s="108"/>
      <c r="F25" s="16"/>
      <c r="G25" s="5"/>
    </row>
    <row r="26" spans="1:7" ht="39.75" customHeight="1" x14ac:dyDescent="0.25">
      <c r="A26" s="10"/>
      <c r="B26" s="109" t="s">
        <v>77</v>
      </c>
      <c r="C26" s="108"/>
      <c r="D26" s="108"/>
      <c r="E26" s="108"/>
      <c r="F26" s="16"/>
      <c r="G26" s="5"/>
    </row>
    <row r="27" spans="1:7" ht="20.25" customHeight="1" x14ac:dyDescent="0.2">
      <c r="A27" s="10"/>
      <c r="B27" s="110" t="s">
        <v>76</v>
      </c>
      <c r="C27" s="110"/>
      <c r="D27" s="110"/>
      <c r="E27" s="5"/>
      <c r="F27" s="5"/>
      <c r="G27" s="5"/>
    </row>
    <row r="28" spans="1:7" ht="18" customHeight="1" x14ac:dyDescent="0.2">
      <c r="A28" s="10"/>
      <c r="B28" s="101"/>
      <c r="C28" s="101"/>
      <c r="D28" s="101"/>
      <c r="E28" s="101"/>
      <c r="F28" s="101"/>
      <c r="G28" s="5"/>
    </row>
    <row r="29" spans="1:7" ht="15" customHeight="1" x14ac:dyDescent="0.2">
      <c r="A29" s="10"/>
      <c r="B29" s="11" t="s">
        <v>10</v>
      </c>
      <c r="C29" s="12"/>
      <c r="D29" s="13"/>
      <c r="E29" s="5"/>
      <c r="F29" s="5"/>
      <c r="G29" s="5"/>
    </row>
    <row r="30" spans="1:7" ht="15" customHeight="1" x14ac:dyDescent="0.2">
      <c r="A30" s="10"/>
      <c r="C30" s="12"/>
      <c r="D30" s="13"/>
      <c r="E30" s="5"/>
      <c r="F30" s="5"/>
      <c r="G30" s="5"/>
    </row>
    <row r="31" spans="1:7" ht="38.25" customHeight="1" x14ac:dyDescent="0.2">
      <c r="A31" s="10"/>
      <c r="C31" s="12"/>
      <c r="D31" s="13"/>
      <c r="E31" s="5"/>
      <c r="F31" s="5"/>
      <c r="G31" s="5"/>
    </row>
    <row r="32" spans="1:7" ht="15" customHeight="1" x14ac:dyDescent="0.2">
      <c r="A32" s="10"/>
      <c r="B32" s="17"/>
      <c r="C32" s="12"/>
      <c r="D32" s="13"/>
      <c r="E32" s="5"/>
      <c r="F32" s="5"/>
      <c r="G32" s="5"/>
    </row>
    <row r="33" spans="1:7" x14ac:dyDescent="0.2">
      <c r="A33" s="10"/>
      <c r="B33" s="17"/>
      <c r="C33" s="12"/>
      <c r="D33" s="13"/>
      <c r="E33" s="5"/>
      <c r="F33" s="5"/>
      <c r="G33" s="5"/>
    </row>
    <row r="34" spans="1:7" x14ac:dyDescent="0.2">
      <c r="A34" s="10"/>
      <c r="B34" s="17"/>
      <c r="C34" s="12"/>
      <c r="D34" s="13"/>
      <c r="E34" s="5"/>
      <c r="F34" s="5"/>
      <c r="G34" s="5"/>
    </row>
    <row r="35" spans="1:7" x14ac:dyDescent="0.2">
      <c r="A35" s="10"/>
      <c r="B35" s="17"/>
      <c r="C35" s="12"/>
      <c r="D35" s="13"/>
      <c r="E35" s="5"/>
      <c r="F35" s="5"/>
      <c r="G35" s="5"/>
    </row>
    <row r="36" spans="1:7" x14ac:dyDescent="0.2">
      <c r="A36" s="10"/>
      <c r="C36" s="12"/>
      <c r="D36" s="13"/>
      <c r="E36" s="5"/>
      <c r="F36" s="5"/>
      <c r="G36" s="5"/>
    </row>
    <row r="37" spans="1:7" x14ac:dyDescent="0.2">
      <c r="A37" s="10"/>
      <c r="C37" s="12"/>
      <c r="D37" s="13"/>
      <c r="E37" s="5"/>
      <c r="F37" s="5"/>
      <c r="G37" s="5"/>
    </row>
    <row r="38" spans="1:7" ht="12.75" customHeight="1" x14ac:dyDescent="0.2">
      <c r="A38" s="10"/>
      <c r="B38" s="17"/>
      <c r="C38" s="12"/>
      <c r="D38" s="13"/>
      <c r="E38" s="5"/>
      <c r="F38" s="5"/>
      <c r="G38" s="5"/>
    </row>
    <row r="39" spans="1:7" x14ac:dyDescent="0.2">
      <c r="A39" s="10"/>
      <c r="B39" s="17"/>
      <c r="C39" s="12"/>
      <c r="D39" s="13"/>
      <c r="E39" s="5"/>
      <c r="F39" s="5"/>
      <c r="G39" s="5"/>
    </row>
    <row r="40" spans="1:7" x14ac:dyDescent="0.2">
      <c r="A40" s="10"/>
      <c r="B40" s="17"/>
      <c r="C40" s="12"/>
      <c r="D40" s="13"/>
      <c r="E40" s="5"/>
      <c r="F40" s="5"/>
      <c r="G40" s="5"/>
    </row>
    <row r="41" spans="1:7" x14ac:dyDescent="0.2">
      <c r="A41" s="10"/>
      <c r="B41" s="17"/>
      <c r="C41" s="12"/>
      <c r="D41" s="13"/>
      <c r="E41" s="5"/>
      <c r="F41" s="5"/>
      <c r="G41" s="5"/>
    </row>
    <row r="42" spans="1:7" x14ac:dyDescent="0.2">
      <c r="A42" s="10"/>
      <c r="B42" s="17"/>
      <c r="C42" s="12"/>
      <c r="D42" s="13"/>
      <c r="E42" s="5"/>
      <c r="F42" s="5"/>
      <c r="G42" s="5"/>
    </row>
    <row r="43" spans="1:7" x14ac:dyDescent="0.2">
      <c r="A43" s="10"/>
      <c r="B43" s="17"/>
      <c r="C43" s="12"/>
      <c r="D43" s="13"/>
      <c r="E43" s="5"/>
      <c r="F43" s="5"/>
      <c r="G43" s="5"/>
    </row>
    <row r="44" spans="1:7" x14ac:dyDescent="0.2">
      <c r="A44" s="10"/>
      <c r="C44" s="12"/>
      <c r="D44" s="13"/>
      <c r="E44" s="5"/>
      <c r="F44" s="5"/>
      <c r="G44" s="5"/>
    </row>
    <row r="45" spans="1:7" x14ac:dyDescent="0.2">
      <c r="A45" s="10"/>
      <c r="C45" s="12"/>
      <c r="D45" s="13"/>
      <c r="E45" s="5"/>
      <c r="F45" s="5"/>
      <c r="G45" s="5"/>
    </row>
    <row r="46" spans="1:7" x14ac:dyDescent="0.2">
      <c r="A46" s="10"/>
      <c r="C46" s="12"/>
      <c r="D46" s="13"/>
      <c r="E46" s="5"/>
      <c r="F46" s="5"/>
      <c r="G46" s="5"/>
    </row>
    <row r="47" spans="1:7" x14ac:dyDescent="0.2">
      <c r="A47" s="10"/>
      <c r="B47" s="17"/>
      <c r="C47" s="12"/>
      <c r="D47" s="13"/>
      <c r="E47" s="5"/>
      <c r="F47" s="5"/>
      <c r="G47" s="5"/>
    </row>
    <row r="48" spans="1:7" x14ac:dyDescent="0.2">
      <c r="A48" s="10"/>
      <c r="B48" s="17"/>
      <c r="C48" s="12"/>
      <c r="D48" s="13"/>
      <c r="E48" s="5"/>
      <c r="F48" s="5"/>
      <c r="G48" s="5"/>
    </row>
    <row r="49" spans="1:8" x14ac:dyDescent="0.2">
      <c r="A49" s="10"/>
      <c r="B49" s="17"/>
      <c r="C49" s="12"/>
      <c r="D49" s="13"/>
      <c r="E49" s="5"/>
      <c r="F49" s="5"/>
      <c r="G49" s="5"/>
    </row>
    <row r="50" spans="1:8" ht="15" customHeight="1" x14ac:dyDescent="0.2">
      <c r="A50" s="18"/>
      <c r="B50" s="17"/>
      <c r="C50" s="12"/>
      <c r="D50" s="19"/>
      <c r="E50" s="20"/>
      <c r="F50" s="5"/>
      <c r="G50" s="5"/>
      <c r="H50" s="21"/>
    </row>
    <row r="51" spans="1:8" ht="15" customHeight="1" x14ac:dyDescent="0.2">
      <c r="A51" s="18"/>
      <c r="B51" s="17"/>
      <c r="C51" s="12"/>
      <c r="D51" s="19"/>
      <c r="E51" s="20"/>
      <c r="F51" s="5"/>
      <c r="G51" s="5"/>
      <c r="H51" s="21"/>
    </row>
    <row r="52" spans="1:8" ht="12.75" customHeight="1" x14ac:dyDescent="0.2">
      <c r="A52" s="10"/>
      <c r="B52" s="17"/>
      <c r="C52" s="12"/>
      <c r="D52" s="13"/>
      <c r="E52" s="5"/>
      <c r="F52" s="5"/>
      <c r="G52" s="5"/>
    </row>
    <row r="53" spans="1:8" ht="12.75" customHeight="1" x14ac:dyDescent="0.2">
      <c r="A53" s="10"/>
      <c r="C53" s="12"/>
      <c r="D53" s="13"/>
      <c r="E53" s="5"/>
      <c r="F53" s="5"/>
      <c r="G53" s="5"/>
    </row>
    <row r="54" spans="1:8" ht="12.75" customHeight="1" x14ac:dyDescent="0.2">
      <c r="A54" s="10"/>
      <c r="B54" s="17"/>
      <c r="C54" s="12"/>
      <c r="D54" s="13"/>
      <c r="E54" s="5"/>
      <c r="F54" s="5"/>
      <c r="G54" s="5"/>
    </row>
    <row r="55" spans="1:8" ht="7.5" customHeight="1" x14ac:dyDescent="0.2">
      <c r="A55" s="10"/>
      <c r="B55" s="17"/>
      <c r="C55" s="12"/>
      <c r="D55" s="13"/>
      <c r="E55" s="5"/>
      <c r="F55" s="5"/>
      <c r="G55" s="5"/>
    </row>
    <row r="56" spans="1:8" ht="12.75" customHeight="1" x14ac:dyDescent="0.2">
      <c r="A56" s="10"/>
      <c r="C56" s="12"/>
      <c r="D56" s="13"/>
      <c r="E56" s="5"/>
      <c r="F56" s="5"/>
      <c r="G56" s="5"/>
    </row>
    <row r="57" spans="1:8" ht="15" customHeight="1" x14ac:dyDescent="0.2">
      <c r="A57" s="10"/>
      <c r="C57" s="12"/>
      <c r="D57" s="13"/>
      <c r="E57" s="5"/>
      <c r="F57" s="5"/>
      <c r="G57" s="5"/>
    </row>
    <row r="58" spans="1:8" ht="15" customHeight="1" x14ac:dyDescent="0.2">
      <c r="A58" s="10"/>
      <c r="C58" s="12"/>
      <c r="D58" s="13"/>
      <c r="E58" s="5"/>
      <c r="F58" s="5"/>
      <c r="G58" s="5"/>
    </row>
    <row r="59" spans="1:8" ht="20.25" customHeight="1" x14ac:dyDescent="0.2">
      <c r="A59" s="10"/>
      <c r="B59" s="22" t="s">
        <v>11</v>
      </c>
      <c r="C59" s="12"/>
      <c r="D59" s="13"/>
      <c r="E59" s="5"/>
      <c r="F59" s="5"/>
      <c r="G59" s="5"/>
    </row>
    <row r="60" spans="1:8" ht="39" customHeight="1" x14ac:dyDescent="0.25">
      <c r="A60" s="10"/>
      <c r="B60" s="109" t="s">
        <v>77</v>
      </c>
      <c r="C60" s="108"/>
      <c r="D60" s="108"/>
      <c r="E60" s="108"/>
      <c r="F60" s="5"/>
      <c r="G60" s="5"/>
    </row>
    <row r="61" spans="1:8" ht="21" customHeight="1" x14ac:dyDescent="0.2">
      <c r="A61" s="10"/>
      <c r="B61" s="111" t="s">
        <v>76</v>
      </c>
      <c r="C61" s="111"/>
      <c r="D61" s="111"/>
      <c r="E61" s="5"/>
      <c r="F61" s="5"/>
      <c r="G61" s="5"/>
    </row>
    <row r="62" spans="1:8" ht="15" customHeight="1" x14ac:dyDescent="0.2">
      <c r="A62" s="10"/>
      <c r="B62" s="101"/>
      <c r="C62" s="101"/>
      <c r="D62" s="101"/>
      <c r="E62" s="101"/>
      <c r="F62" s="101"/>
      <c r="G62" s="5"/>
    </row>
    <row r="63" spans="1:8" ht="7.5" customHeight="1" x14ac:dyDescent="0.2">
      <c r="A63" s="10"/>
      <c r="B63" s="23"/>
      <c r="C63" s="12"/>
      <c r="D63" s="13"/>
      <c r="E63" s="5"/>
      <c r="F63" s="24"/>
      <c r="G63" s="5"/>
    </row>
    <row r="64" spans="1:8" ht="15" customHeight="1" x14ac:dyDescent="0.2">
      <c r="A64" s="10"/>
      <c r="B64" s="101"/>
      <c r="C64" s="101"/>
      <c r="D64" s="101"/>
      <c r="E64" s="101"/>
      <c r="F64" s="101"/>
      <c r="G64" s="5"/>
    </row>
    <row r="65" spans="1:7" ht="15" customHeight="1" x14ac:dyDescent="0.2">
      <c r="A65" s="10"/>
      <c r="B65" s="23"/>
      <c r="C65" s="12"/>
      <c r="D65" s="13"/>
      <c r="E65" s="5"/>
      <c r="F65" s="24"/>
      <c r="G65" s="5"/>
    </row>
    <row r="66" spans="1:7" ht="15" customHeight="1" x14ac:dyDescent="0.2">
      <c r="A66" s="10"/>
      <c r="B66" s="23"/>
      <c r="C66" s="12"/>
      <c r="D66" s="13"/>
      <c r="E66" s="5"/>
      <c r="F66" s="24"/>
      <c r="G66" s="5"/>
    </row>
    <row r="67" spans="1:7" ht="15" customHeight="1" x14ac:dyDescent="0.2">
      <c r="A67" s="10"/>
      <c r="B67" s="23"/>
      <c r="C67" s="12"/>
      <c r="D67" s="13"/>
      <c r="E67" s="5"/>
      <c r="F67" s="24"/>
      <c r="G67" s="5"/>
    </row>
    <row r="68" spans="1:7" ht="27.75" customHeight="1" x14ac:dyDescent="0.2">
      <c r="A68" s="10"/>
      <c r="B68" s="25" t="s">
        <v>12</v>
      </c>
      <c r="C68" s="12"/>
      <c r="D68" s="13"/>
      <c r="E68" s="5"/>
      <c r="F68" s="5"/>
      <c r="G68" s="5"/>
    </row>
    <row r="69" spans="1:7" x14ac:dyDescent="0.2">
      <c r="A69" s="10"/>
      <c r="B69" s="26"/>
      <c r="C69" s="12"/>
      <c r="D69" s="13"/>
      <c r="E69" s="5"/>
      <c r="F69" s="5"/>
      <c r="G69" s="5"/>
    </row>
    <row r="70" spans="1:7" x14ac:dyDescent="0.2">
      <c r="A70" s="10" t="s">
        <v>13</v>
      </c>
      <c r="B70" s="26" t="s">
        <v>14</v>
      </c>
      <c r="C70" s="12"/>
      <c r="D70" s="13"/>
      <c r="E70" s="5"/>
      <c r="F70" s="5"/>
      <c r="G70" s="5"/>
    </row>
    <row r="71" spans="1:7" x14ac:dyDescent="0.2">
      <c r="A71" s="10"/>
      <c r="B71" s="26"/>
      <c r="C71" s="12"/>
      <c r="D71" s="13"/>
      <c r="E71" s="5"/>
      <c r="F71" s="5"/>
      <c r="G71" s="5"/>
    </row>
    <row r="72" spans="1:7" x14ac:dyDescent="0.2">
      <c r="A72" s="10" t="s">
        <v>15</v>
      </c>
      <c r="B72" s="26" t="s">
        <v>16</v>
      </c>
      <c r="C72" s="12"/>
      <c r="D72" s="13"/>
      <c r="E72" s="5"/>
      <c r="F72" s="5"/>
      <c r="G72" s="5"/>
    </row>
    <row r="73" spans="1:7" x14ac:dyDescent="0.2">
      <c r="A73" s="10"/>
      <c r="B73" s="26"/>
      <c r="C73" s="12"/>
      <c r="D73" s="13"/>
      <c r="E73" s="5"/>
      <c r="F73" s="5"/>
      <c r="G73" s="5"/>
    </row>
    <row r="74" spans="1:7" x14ac:dyDescent="0.2">
      <c r="A74" s="10" t="s">
        <v>17</v>
      </c>
      <c r="B74" s="26" t="s">
        <v>18</v>
      </c>
      <c r="C74" s="12"/>
      <c r="D74" s="13"/>
      <c r="E74" s="5"/>
      <c r="F74" s="5"/>
      <c r="G74" s="5"/>
    </row>
    <row r="75" spans="1:7" x14ac:dyDescent="0.2">
      <c r="A75" s="10"/>
      <c r="B75" s="26"/>
      <c r="C75" s="12"/>
      <c r="D75" s="13"/>
      <c r="E75" s="5"/>
      <c r="F75" s="5"/>
      <c r="G75" s="5"/>
    </row>
    <row r="76" spans="1:7" x14ac:dyDescent="0.2">
      <c r="A76" s="10" t="s">
        <v>19</v>
      </c>
      <c r="B76" s="26" t="s">
        <v>20</v>
      </c>
      <c r="C76" s="12"/>
      <c r="D76" s="13"/>
      <c r="E76" s="5"/>
      <c r="F76" s="5"/>
      <c r="G76" s="5"/>
    </row>
    <row r="77" spans="1:7" x14ac:dyDescent="0.2">
      <c r="A77" s="10"/>
      <c r="B77" s="26"/>
      <c r="C77" s="12"/>
      <c r="D77" s="13"/>
      <c r="E77" s="5"/>
      <c r="F77" s="5"/>
      <c r="G77" s="5"/>
    </row>
    <row r="78" spans="1:7" x14ac:dyDescent="0.2">
      <c r="A78" s="10"/>
      <c r="B78" s="26"/>
      <c r="C78" s="12"/>
      <c r="D78" s="13"/>
      <c r="E78" s="5"/>
      <c r="F78" s="5"/>
      <c r="G78" s="5"/>
    </row>
    <row r="79" spans="1:7" x14ac:dyDescent="0.2">
      <c r="A79" s="10"/>
      <c r="B79" s="26"/>
      <c r="C79" s="12"/>
      <c r="D79" s="13"/>
      <c r="E79" s="5"/>
      <c r="F79" s="5"/>
      <c r="G79" s="5"/>
    </row>
    <row r="80" spans="1:7" x14ac:dyDescent="0.2">
      <c r="A80" s="10"/>
      <c r="B80" s="26"/>
      <c r="C80" s="12"/>
      <c r="D80" s="13"/>
      <c r="E80" s="5"/>
      <c r="F80" s="5"/>
      <c r="G80" s="5"/>
    </row>
    <row r="81" spans="1:8" x14ac:dyDescent="0.2">
      <c r="A81" s="10"/>
      <c r="B81" s="26"/>
      <c r="C81" s="12"/>
      <c r="D81" s="13"/>
      <c r="E81" s="5"/>
      <c r="F81" s="5"/>
      <c r="G81" s="5"/>
    </row>
    <row r="82" spans="1:8" ht="15" customHeight="1" x14ac:dyDescent="0.2">
      <c r="A82" s="10"/>
      <c r="B82" s="26" t="s">
        <v>21</v>
      </c>
      <c r="C82" s="12"/>
      <c r="D82" s="13"/>
      <c r="E82" s="5"/>
      <c r="F82" s="5"/>
      <c r="G82" s="5"/>
    </row>
    <row r="83" spans="1:8" ht="42" customHeight="1" x14ac:dyDescent="0.2">
      <c r="A83" s="10"/>
      <c r="B83" s="26" t="s">
        <v>22</v>
      </c>
      <c r="C83" s="12"/>
      <c r="D83" s="13"/>
      <c r="E83" s="5"/>
      <c r="F83" s="5"/>
      <c r="G83" s="5"/>
    </row>
    <row r="84" spans="1:8" ht="30" customHeight="1" x14ac:dyDescent="0.2">
      <c r="A84" s="10"/>
      <c r="B84" s="26" t="s">
        <v>23</v>
      </c>
      <c r="C84" s="12"/>
      <c r="D84" s="13"/>
      <c r="E84" s="5"/>
      <c r="F84" s="5"/>
      <c r="G84" s="5"/>
    </row>
    <row r="85" spans="1:8" ht="15" customHeight="1" x14ac:dyDescent="0.2">
      <c r="A85" s="10"/>
      <c r="B85" s="26"/>
      <c r="C85" s="12"/>
      <c r="D85" s="13"/>
      <c r="E85" s="5"/>
      <c r="F85" s="5"/>
      <c r="G85" s="5"/>
    </row>
    <row r="86" spans="1:8" ht="15" customHeight="1" x14ac:dyDescent="0.2">
      <c r="A86" s="10"/>
      <c r="B86" s="26"/>
      <c r="C86" s="12"/>
      <c r="D86" s="13"/>
      <c r="E86" s="5"/>
      <c r="F86" s="5"/>
      <c r="G86" s="5"/>
    </row>
    <row r="87" spans="1:8" ht="15" customHeight="1" x14ac:dyDescent="0.2">
      <c r="A87" s="10"/>
      <c r="B87" s="26"/>
      <c r="C87" s="12"/>
      <c r="D87" s="13"/>
      <c r="E87" s="5"/>
      <c r="F87" s="5"/>
      <c r="G87" s="5"/>
    </row>
    <row r="88" spans="1:8" x14ac:dyDescent="0.2">
      <c r="A88" s="10"/>
      <c r="B88" s="26"/>
      <c r="C88" s="12"/>
      <c r="D88" s="13"/>
      <c r="E88" s="5"/>
      <c r="F88" s="5"/>
      <c r="G88" s="5"/>
    </row>
    <row r="89" spans="1:8" x14ac:dyDescent="0.2">
      <c r="A89" s="18"/>
      <c r="B89" s="26"/>
      <c r="C89" s="12"/>
      <c r="D89" s="19"/>
      <c r="E89" s="20"/>
      <c r="F89" s="5"/>
      <c r="G89" s="5"/>
      <c r="H89" s="21"/>
    </row>
    <row r="90" spans="1:8" ht="25.5" x14ac:dyDescent="0.2">
      <c r="A90" s="27" t="s">
        <v>24</v>
      </c>
      <c r="B90" s="28" t="s">
        <v>25</v>
      </c>
      <c r="C90" s="29" t="s">
        <v>26</v>
      </c>
      <c r="D90" s="30" t="s">
        <v>27</v>
      </c>
      <c r="E90" s="30" t="s">
        <v>28</v>
      </c>
      <c r="F90" s="31" t="s">
        <v>29</v>
      </c>
      <c r="H90" s="21"/>
    </row>
    <row r="91" spans="1:8" ht="13.5" customHeight="1" x14ac:dyDescent="0.2">
      <c r="A91" s="10"/>
      <c r="B91" s="26"/>
      <c r="C91" s="12"/>
      <c r="D91" s="13"/>
      <c r="E91" s="5"/>
      <c r="F91" s="4"/>
      <c r="G91" s="5"/>
    </row>
    <row r="92" spans="1:8" s="32" customFormat="1" ht="13.5" customHeight="1" x14ac:dyDescent="0.2">
      <c r="A92" s="10" t="s">
        <v>13</v>
      </c>
      <c r="B92" s="26" t="s">
        <v>14</v>
      </c>
      <c r="C92" s="12"/>
      <c r="D92" s="13"/>
      <c r="E92" s="5"/>
      <c r="F92" s="5"/>
      <c r="G92" s="5"/>
    </row>
    <row r="93" spans="1:8" s="32" customFormat="1" ht="12.75" customHeight="1" x14ac:dyDescent="0.2">
      <c r="A93" s="10"/>
      <c r="B93" s="26"/>
      <c r="C93" s="12"/>
      <c r="D93" s="13"/>
      <c r="E93" s="5"/>
      <c r="F93" s="5"/>
      <c r="G93" s="5"/>
    </row>
    <row r="94" spans="1:8" s="32" customFormat="1" ht="63.75" x14ac:dyDescent="0.2">
      <c r="A94" s="10" t="s">
        <v>30</v>
      </c>
      <c r="B94" s="26" t="s">
        <v>31</v>
      </c>
      <c r="C94" s="12" t="s">
        <v>32</v>
      </c>
      <c r="D94" s="33">
        <v>1</v>
      </c>
      <c r="E94" s="4">
        <v>0</v>
      </c>
      <c r="F94" s="4">
        <f>D94*E94</f>
        <v>0</v>
      </c>
      <c r="G94" s="5"/>
    </row>
    <row r="95" spans="1:8" s="32" customFormat="1" x14ac:dyDescent="0.2">
      <c r="A95" s="10"/>
      <c r="B95" s="26"/>
      <c r="C95" s="12"/>
      <c r="D95" s="13"/>
      <c r="E95" s="5"/>
      <c r="F95" s="5"/>
      <c r="G95" s="5"/>
    </row>
    <row r="96" spans="1:8" s="32" customFormat="1" ht="51" x14ac:dyDescent="0.2">
      <c r="A96" s="10" t="s">
        <v>33</v>
      </c>
      <c r="B96" s="26" t="s">
        <v>34</v>
      </c>
      <c r="C96" s="12"/>
      <c r="D96" s="13"/>
      <c r="E96" s="5"/>
      <c r="F96" s="5"/>
      <c r="G96" s="5"/>
    </row>
    <row r="97" spans="1:13" s="32" customFormat="1" ht="64.5" customHeight="1" x14ac:dyDescent="0.2">
      <c r="A97" s="10"/>
      <c r="B97" s="26" t="s">
        <v>35</v>
      </c>
      <c r="C97" s="12"/>
      <c r="D97" s="13"/>
      <c r="E97" s="34"/>
      <c r="F97" s="4"/>
      <c r="G97" s="5"/>
    </row>
    <row r="98" spans="1:13" s="32" customFormat="1" ht="38.25" x14ac:dyDescent="0.2">
      <c r="A98" s="10"/>
      <c r="B98" s="26" t="s">
        <v>36</v>
      </c>
      <c r="C98" s="12" t="s">
        <v>37</v>
      </c>
      <c r="D98" s="35">
        <v>14</v>
      </c>
      <c r="E98" s="4">
        <v>0</v>
      </c>
      <c r="F98" s="4">
        <f>D98*E98</f>
        <v>0</v>
      </c>
      <c r="G98" s="5"/>
    </row>
    <row r="99" spans="1:13" s="32" customFormat="1" x14ac:dyDescent="0.2">
      <c r="A99" s="10"/>
      <c r="B99" s="26"/>
      <c r="C99" s="12"/>
      <c r="D99" s="13"/>
      <c r="E99" s="4"/>
      <c r="F99" s="4"/>
      <c r="G99" s="5"/>
    </row>
    <row r="100" spans="1:13" s="45" customFormat="1" ht="51" x14ac:dyDescent="0.2">
      <c r="A100" s="36" t="s">
        <v>38</v>
      </c>
      <c r="B100" s="37" t="s">
        <v>39</v>
      </c>
      <c r="C100" s="38" t="s">
        <v>40</v>
      </c>
      <c r="D100" s="39">
        <v>9</v>
      </c>
      <c r="E100" s="4">
        <v>0</v>
      </c>
      <c r="F100" s="4">
        <f>D100*E100</f>
        <v>0</v>
      </c>
      <c r="G100" s="40"/>
      <c r="H100" s="41"/>
      <c r="I100" s="42"/>
      <c r="J100" s="42"/>
      <c r="K100" s="43"/>
      <c r="L100" s="44"/>
      <c r="M100" s="44"/>
    </row>
    <row r="101" spans="1:13" s="32" customFormat="1" ht="12.75" customHeight="1" x14ac:dyDescent="0.2">
      <c r="A101" s="18"/>
      <c r="B101" s="26"/>
      <c r="C101" s="12"/>
      <c r="D101" s="19"/>
      <c r="E101" s="20"/>
      <c r="F101" s="5"/>
      <c r="G101" s="5"/>
      <c r="H101" s="46"/>
    </row>
    <row r="102" spans="1:13" s="32" customFormat="1" ht="63.75" x14ac:dyDescent="0.2">
      <c r="A102" s="10" t="s">
        <v>41</v>
      </c>
      <c r="B102" s="26" t="s">
        <v>42</v>
      </c>
      <c r="C102" s="12" t="s">
        <v>37</v>
      </c>
      <c r="D102" s="13">
        <v>4</v>
      </c>
      <c r="E102" s="34">
        <v>0</v>
      </c>
      <c r="F102" s="4">
        <f>D102*E102</f>
        <v>0</v>
      </c>
      <c r="H102" s="46"/>
    </row>
    <row r="103" spans="1:13" s="51" customFormat="1" x14ac:dyDescent="0.2">
      <c r="A103" s="47"/>
      <c r="B103" s="26"/>
      <c r="C103" s="48"/>
      <c r="D103" s="49"/>
      <c r="E103" s="50"/>
      <c r="F103" s="45"/>
    </row>
    <row r="104" spans="1:13" s="32" customFormat="1" x14ac:dyDescent="0.2">
      <c r="A104" s="52"/>
      <c r="B104" s="53" t="s">
        <v>43</v>
      </c>
      <c r="C104" s="54"/>
      <c r="D104" s="55"/>
      <c r="E104" s="56"/>
      <c r="F104" s="57">
        <f>SUM(F94:F103)</f>
        <v>0</v>
      </c>
      <c r="G104" s="5"/>
    </row>
    <row r="105" spans="1:13" x14ac:dyDescent="0.2">
      <c r="A105" s="10"/>
      <c r="B105" s="26"/>
      <c r="C105" s="12"/>
      <c r="D105" s="13"/>
      <c r="E105" s="5"/>
      <c r="F105" s="5"/>
      <c r="G105" s="5"/>
    </row>
    <row r="106" spans="1:13" x14ac:dyDescent="0.2">
      <c r="A106" s="18"/>
      <c r="B106" s="26"/>
      <c r="C106" s="12"/>
      <c r="D106" s="19"/>
      <c r="E106" s="20"/>
      <c r="F106" s="5"/>
      <c r="G106" s="5"/>
      <c r="H106" s="21"/>
    </row>
    <row r="107" spans="1:13" ht="25.5" x14ac:dyDescent="0.2">
      <c r="A107" s="27" t="s">
        <v>24</v>
      </c>
      <c r="B107" s="28" t="s">
        <v>25</v>
      </c>
      <c r="C107" s="29" t="s">
        <v>26</v>
      </c>
      <c r="D107" s="30" t="s">
        <v>27</v>
      </c>
      <c r="E107" s="30" t="s">
        <v>28</v>
      </c>
      <c r="F107" s="31" t="s">
        <v>29</v>
      </c>
      <c r="H107" s="21"/>
    </row>
    <row r="108" spans="1:13" x14ac:dyDescent="0.2">
      <c r="A108" s="10"/>
      <c r="B108" s="26"/>
      <c r="C108" s="12"/>
      <c r="D108" s="13"/>
      <c r="E108" s="5"/>
      <c r="F108" s="4"/>
      <c r="G108" s="5"/>
    </row>
    <row r="109" spans="1:13" x14ac:dyDescent="0.2">
      <c r="A109" s="10" t="s">
        <v>15</v>
      </c>
      <c r="B109" s="26" t="s">
        <v>16</v>
      </c>
      <c r="C109" s="12"/>
      <c r="D109" s="13"/>
      <c r="E109" s="5"/>
      <c r="F109" s="5"/>
      <c r="G109" s="5"/>
    </row>
    <row r="110" spans="1:13" x14ac:dyDescent="0.2">
      <c r="A110" s="10"/>
      <c r="B110" s="26"/>
      <c r="C110" s="12"/>
      <c r="D110" s="13"/>
      <c r="E110" s="5"/>
      <c r="F110" s="5"/>
      <c r="G110" s="5"/>
    </row>
    <row r="111" spans="1:13" ht="38.25" x14ac:dyDescent="0.2">
      <c r="A111" s="10" t="s">
        <v>30</v>
      </c>
      <c r="B111" s="26" t="s">
        <v>44</v>
      </c>
      <c r="C111" s="12" t="s">
        <v>37</v>
      </c>
      <c r="D111" s="35">
        <v>1292</v>
      </c>
      <c r="E111" s="4">
        <v>0</v>
      </c>
      <c r="F111" s="4">
        <f>D111*E111</f>
        <v>0</v>
      </c>
      <c r="G111" s="5"/>
    </row>
    <row r="112" spans="1:13" x14ac:dyDescent="0.2">
      <c r="A112" s="10"/>
      <c r="B112" s="26"/>
      <c r="C112" s="12"/>
      <c r="D112" s="13"/>
      <c r="E112" s="5"/>
      <c r="F112" s="4"/>
      <c r="G112" s="5"/>
    </row>
    <row r="113" spans="1:8" ht="52.5" customHeight="1" x14ac:dyDescent="0.2">
      <c r="A113" s="58" t="s">
        <v>33</v>
      </c>
      <c r="B113" s="26" t="s">
        <v>45</v>
      </c>
      <c r="C113" s="12"/>
      <c r="D113" s="13"/>
      <c r="E113" s="5"/>
      <c r="F113" s="4"/>
      <c r="G113" s="5"/>
    </row>
    <row r="114" spans="1:8" ht="38.25" x14ac:dyDescent="0.2">
      <c r="A114" s="58"/>
      <c r="B114" s="26" t="s">
        <v>46</v>
      </c>
      <c r="C114" s="12"/>
      <c r="D114" s="35"/>
      <c r="E114" s="4"/>
      <c r="F114" s="4"/>
      <c r="G114" s="5"/>
      <c r="H114" s="21"/>
    </row>
    <row r="115" spans="1:8" ht="25.5" x14ac:dyDescent="0.2">
      <c r="A115" s="58"/>
      <c r="B115" s="26" t="s">
        <v>47</v>
      </c>
      <c r="C115" s="12"/>
      <c r="D115" s="13"/>
      <c r="E115" s="5"/>
      <c r="F115" s="4"/>
      <c r="G115" s="5"/>
    </row>
    <row r="116" spans="1:8" x14ac:dyDescent="0.2">
      <c r="A116" s="58"/>
      <c r="B116" s="26" t="s">
        <v>48</v>
      </c>
      <c r="C116" s="12" t="s">
        <v>49</v>
      </c>
      <c r="D116" s="35">
        <v>144</v>
      </c>
      <c r="E116" s="4">
        <v>0</v>
      </c>
      <c r="F116" s="4">
        <f>D116*E116</f>
        <v>0</v>
      </c>
      <c r="G116" s="5"/>
    </row>
    <row r="117" spans="1:8" ht="12" customHeight="1" x14ac:dyDescent="0.2">
      <c r="A117" s="58"/>
      <c r="B117" s="26"/>
      <c r="C117" s="12"/>
      <c r="D117" s="13"/>
      <c r="E117" s="5"/>
      <c r="F117" s="5"/>
      <c r="G117" s="5"/>
    </row>
    <row r="118" spans="1:8" s="32" customFormat="1" ht="64.5" customHeight="1" x14ac:dyDescent="0.2">
      <c r="A118" s="58" t="s">
        <v>38</v>
      </c>
      <c r="B118" s="26" t="s">
        <v>50</v>
      </c>
      <c r="C118" s="12" t="s">
        <v>49</v>
      </c>
      <c r="D118" s="35">
        <v>144</v>
      </c>
      <c r="E118" s="4">
        <v>0</v>
      </c>
      <c r="F118" s="4">
        <f>D118*E118</f>
        <v>0</v>
      </c>
      <c r="G118" s="5"/>
    </row>
    <row r="119" spans="1:8" s="32" customFormat="1" ht="12" customHeight="1" x14ac:dyDescent="0.2">
      <c r="A119" s="58"/>
      <c r="B119" s="26"/>
      <c r="C119" s="12"/>
      <c r="D119" s="13"/>
      <c r="E119" s="5"/>
      <c r="F119" s="5"/>
      <c r="G119" s="5"/>
    </row>
    <row r="120" spans="1:8" s="32" customFormat="1" ht="38.25" x14ac:dyDescent="0.2">
      <c r="A120" s="58" t="s">
        <v>41</v>
      </c>
      <c r="B120" s="26" t="s">
        <v>51</v>
      </c>
      <c r="C120" s="12" t="s">
        <v>37</v>
      </c>
      <c r="D120" s="35">
        <v>1292</v>
      </c>
      <c r="E120" s="4">
        <v>0</v>
      </c>
      <c r="F120" s="4">
        <f>SUM(D120*E120)</f>
        <v>0</v>
      </c>
      <c r="G120" s="5"/>
      <c r="H120" s="46"/>
    </row>
    <row r="121" spans="1:8" s="32" customFormat="1" ht="12" customHeight="1" x14ac:dyDescent="0.2">
      <c r="A121" s="59"/>
      <c r="B121" s="26"/>
      <c r="C121" s="12"/>
      <c r="D121" s="35"/>
      <c r="E121" s="4"/>
      <c r="F121" s="4"/>
      <c r="G121" s="5"/>
      <c r="H121" s="46"/>
    </row>
    <row r="122" spans="1:8" s="32" customFormat="1" ht="51" x14ac:dyDescent="0.2">
      <c r="A122" s="58" t="s">
        <v>52</v>
      </c>
      <c r="B122" s="60" t="s">
        <v>53</v>
      </c>
      <c r="C122" s="12"/>
      <c r="D122" s="13"/>
      <c r="E122" s="5"/>
      <c r="F122" s="5"/>
      <c r="G122" s="5"/>
    </row>
    <row r="123" spans="1:8" s="32" customFormat="1" ht="25.5" x14ac:dyDescent="0.2">
      <c r="A123" s="58"/>
      <c r="B123" s="60" t="s">
        <v>54</v>
      </c>
      <c r="C123" s="12"/>
      <c r="D123" s="13"/>
      <c r="E123" s="5"/>
      <c r="F123" s="5"/>
      <c r="G123" s="5"/>
    </row>
    <row r="124" spans="1:8" s="32" customFormat="1" ht="25.5" x14ac:dyDescent="0.2">
      <c r="A124" s="58"/>
      <c r="B124" s="60" t="s">
        <v>55</v>
      </c>
      <c r="C124" s="12" t="s">
        <v>40</v>
      </c>
      <c r="D124" s="35">
        <v>606</v>
      </c>
      <c r="E124" s="4">
        <v>0</v>
      </c>
      <c r="F124" s="4">
        <f>SUM(D124*E124)</f>
        <v>0</v>
      </c>
      <c r="G124" s="5"/>
    </row>
    <row r="125" spans="1:8" s="32" customFormat="1" x14ac:dyDescent="0.2">
      <c r="A125" s="58"/>
      <c r="B125" s="60"/>
      <c r="C125" s="12"/>
      <c r="D125" s="35"/>
      <c r="E125" s="4"/>
      <c r="F125" s="4"/>
      <c r="G125" s="5"/>
    </row>
    <row r="126" spans="1:8" s="32" customFormat="1" ht="76.5" x14ac:dyDescent="0.2">
      <c r="A126" s="58" t="s">
        <v>56</v>
      </c>
      <c r="B126" s="26" t="s">
        <v>57</v>
      </c>
      <c r="C126" s="12"/>
      <c r="D126" s="19"/>
      <c r="E126" s="20"/>
      <c r="F126" s="5"/>
      <c r="G126" s="5"/>
      <c r="H126" s="46"/>
    </row>
    <row r="127" spans="1:8" s="32" customFormat="1" x14ac:dyDescent="0.2">
      <c r="A127" s="18"/>
      <c r="B127" s="26" t="s">
        <v>58</v>
      </c>
      <c r="C127" s="12" t="s">
        <v>37</v>
      </c>
      <c r="D127" s="35">
        <v>225</v>
      </c>
      <c r="E127" s="4">
        <v>0</v>
      </c>
      <c r="F127" s="4">
        <f>SUM(D127*E127)</f>
        <v>0</v>
      </c>
      <c r="G127" s="5"/>
      <c r="H127" s="46"/>
    </row>
    <row r="128" spans="1:8" s="32" customFormat="1" x14ac:dyDescent="0.2">
      <c r="A128" s="18"/>
      <c r="B128" s="26"/>
      <c r="C128" s="12"/>
      <c r="D128" s="35"/>
      <c r="E128" s="4"/>
      <c r="F128" s="4"/>
      <c r="G128" s="5"/>
      <c r="H128" s="46"/>
    </row>
    <row r="129" spans="1:8" x14ac:dyDescent="0.2">
      <c r="A129" s="52"/>
      <c r="B129" s="53" t="s">
        <v>43</v>
      </c>
      <c r="C129" s="54"/>
      <c r="D129" s="55"/>
      <c r="E129" s="56"/>
      <c r="F129" s="57">
        <f>SUM(F110:F128)</f>
        <v>0</v>
      </c>
      <c r="G129" s="5"/>
    </row>
    <row r="130" spans="1:8" x14ac:dyDescent="0.2">
      <c r="A130" s="10"/>
      <c r="B130" s="26"/>
      <c r="C130" s="12"/>
      <c r="D130" s="13"/>
      <c r="E130" s="5"/>
      <c r="F130" s="4"/>
      <c r="G130" s="5"/>
    </row>
    <row r="131" spans="1:8" x14ac:dyDescent="0.2">
      <c r="A131" s="18"/>
      <c r="B131" s="26"/>
      <c r="C131" s="12"/>
      <c r="D131" s="19"/>
      <c r="E131" s="20"/>
      <c r="F131" s="5"/>
      <c r="G131" s="5"/>
      <c r="H131" s="21"/>
    </row>
    <row r="132" spans="1:8" ht="25.5" x14ac:dyDescent="0.2">
      <c r="A132" s="27" t="s">
        <v>24</v>
      </c>
      <c r="B132" s="28" t="s">
        <v>25</v>
      </c>
      <c r="C132" s="29" t="s">
        <v>26</v>
      </c>
      <c r="D132" s="30" t="s">
        <v>27</v>
      </c>
      <c r="E132" s="30" t="s">
        <v>28</v>
      </c>
      <c r="F132" s="31" t="s">
        <v>29</v>
      </c>
      <c r="H132" s="21"/>
    </row>
    <row r="133" spans="1:8" x14ac:dyDescent="0.2">
      <c r="A133" s="61"/>
      <c r="B133" s="62"/>
      <c r="C133" s="63"/>
      <c r="D133" s="64"/>
      <c r="E133" s="64"/>
      <c r="F133" s="65"/>
      <c r="H133" s="21"/>
    </row>
    <row r="134" spans="1:8" x14ac:dyDescent="0.2">
      <c r="A134" s="10" t="s">
        <v>59</v>
      </c>
      <c r="B134" s="26" t="s">
        <v>18</v>
      </c>
      <c r="C134" s="12"/>
      <c r="D134" s="13"/>
      <c r="E134" s="5"/>
      <c r="F134" s="5"/>
      <c r="G134" s="5"/>
    </row>
    <row r="135" spans="1:8" x14ac:dyDescent="0.2">
      <c r="A135" s="10"/>
      <c r="B135" s="26"/>
      <c r="C135" s="12"/>
      <c r="D135" s="13"/>
      <c r="E135" s="5"/>
      <c r="F135" s="5"/>
      <c r="G135" s="5"/>
    </row>
    <row r="136" spans="1:8" ht="76.5" x14ac:dyDescent="0.2">
      <c r="A136" s="58" t="s">
        <v>30</v>
      </c>
      <c r="B136" s="26" t="s">
        <v>74</v>
      </c>
      <c r="C136" s="12" t="s">
        <v>40</v>
      </c>
      <c r="D136" s="13">
        <v>11</v>
      </c>
      <c r="E136" s="66">
        <v>0</v>
      </c>
      <c r="F136" s="67">
        <f>D136*E136</f>
        <v>0</v>
      </c>
      <c r="H136" s="21"/>
    </row>
    <row r="137" spans="1:8" x14ac:dyDescent="0.2">
      <c r="A137" s="10"/>
      <c r="B137" s="26"/>
      <c r="C137" s="12"/>
      <c r="D137" s="13"/>
      <c r="E137" s="66"/>
      <c r="F137" s="67"/>
      <c r="H137" s="21"/>
    </row>
    <row r="138" spans="1:8" x14ac:dyDescent="0.2">
      <c r="A138" s="52"/>
      <c r="B138" s="53" t="s">
        <v>43</v>
      </c>
      <c r="C138" s="54"/>
      <c r="D138" s="55"/>
      <c r="E138" s="56"/>
      <c r="F138" s="57">
        <f>SUM(F135:F137)</f>
        <v>0</v>
      </c>
      <c r="G138" s="5"/>
    </row>
    <row r="139" spans="1:8" x14ac:dyDescent="0.2">
      <c r="A139" s="10"/>
      <c r="B139" s="26"/>
      <c r="C139" s="12"/>
      <c r="D139" s="13"/>
      <c r="E139" s="5"/>
      <c r="F139" s="4"/>
      <c r="G139" s="5"/>
    </row>
    <row r="140" spans="1:8" x14ac:dyDescent="0.2">
      <c r="A140" s="18"/>
      <c r="B140" s="26"/>
      <c r="C140" s="12"/>
      <c r="D140" s="19"/>
      <c r="E140" s="20"/>
      <c r="F140" s="5"/>
      <c r="G140" s="5"/>
      <c r="H140" s="21"/>
    </row>
    <row r="141" spans="1:8" ht="25.5" x14ac:dyDescent="0.2">
      <c r="A141" s="27" t="s">
        <v>24</v>
      </c>
      <c r="B141" s="28" t="s">
        <v>25</v>
      </c>
      <c r="C141" s="29" t="s">
        <v>26</v>
      </c>
      <c r="D141" s="30" t="s">
        <v>27</v>
      </c>
      <c r="E141" s="30" t="s">
        <v>28</v>
      </c>
      <c r="F141" s="31" t="s">
        <v>29</v>
      </c>
      <c r="H141" s="21"/>
    </row>
    <row r="142" spans="1:8" x14ac:dyDescent="0.2">
      <c r="A142" s="61"/>
      <c r="B142" s="62"/>
      <c r="C142" s="63"/>
      <c r="D142" s="64"/>
      <c r="E142" s="64"/>
      <c r="F142" s="65"/>
      <c r="H142" s="21"/>
    </row>
    <row r="143" spans="1:8" x14ac:dyDescent="0.2">
      <c r="A143" s="10" t="s">
        <v>19</v>
      </c>
      <c r="B143" s="26" t="s">
        <v>20</v>
      </c>
      <c r="C143" s="12"/>
      <c r="D143" s="13"/>
      <c r="E143" s="5"/>
      <c r="F143" s="5"/>
      <c r="G143" s="5"/>
    </row>
    <row r="144" spans="1:8" x14ac:dyDescent="0.2">
      <c r="A144" s="10"/>
      <c r="B144" s="26"/>
      <c r="C144" s="12"/>
      <c r="D144" s="13"/>
      <c r="E144" s="5"/>
      <c r="F144" s="5"/>
      <c r="G144" s="5"/>
    </row>
    <row r="145" spans="1:8" ht="63.75" x14ac:dyDescent="0.2">
      <c r="A145" s="10" t="s">
        <v>30</v>
      </c>
      <c r="B145" s="26" t="s">
        <v>60</v>
      </c>
      <c r="C145" s="12"/>
      <c r="D145" s="13"/>
      <c r="E145" s="5"/>
      <c r="F145" s="5"/>
      <c r="G145" s="5"/>
    </row>
    <row r="146" spans="1:8" x14ac:dyDescent="0.2">
      <c r="A146" s="10"/>
      <c r="B146" s="26" t="s">
        <v>61</v>
      </c>
      <c r="C146" s="12"/>
      <c r="D146" s="13"/>
      <c r="E146" s="5"/>
      <c r="F146" s="5"/>
      <c r="G146" s="5"/>
    </row>
    <row r="147" spans="1:8" x14ac:dyDescent="0.2">
      <c r="A147" s="10"/>
      <c r="B147" s="26" t="s">
        <v>62</v>
      </c>
      <c r="C147" s="12" t="s">
        <v>49</v>
      </c>
      <c r="D147" s="35">
        <v>388</v>
      </c>
      <c r="E147" s="4">
        <v>0</v>
      </c>
      <c r="F147" s="4">
        <f>D147*E147</f>
        <v>0</v>
      </c>
      <c r="G147" s="5"/>
    </row>
    <row r="148" spans="1:8" x14ac:dyDescent="0.2">
      <c r="A148" s="10"/>
      <c r="B148" s="26"/>
      <c r="C148" s="12"/>
      <c r="D148" s="35"/>
      <c r="E148" s="5"/>
      <c r="F148" s="5"/>
      <c r="G148" s="5"/>
    </row>
    <row r="149" spans="1:8" s="32" customFormat="1" ht="38.25" x14ac:dyDescent="0.2">
      <c r="A149" s="10" t="s">
        <v>33</v>
      </c>
      <c r="B149" s="26" t="s">
        <v>63</v>
      </c>
      <c r="C149" s="12" t="s">
        <v>37</v>
      </c>
      <c r="D149" s="13">
        <v>6</v>
      </c>
      <c r="E149" s="4">
        <v>0</v>
      </c>
      <c r="F149" s="4">
        <f>SUM(D149*E149)</f>
        <v>0</v>
      </c>
      <c r="G149" s="5"/>
      <c r="H149" s="46"/>
    </row>
    <row r="150" spans="1:8" s="32" customFormat="1" x14ac:dyDescent="0.2">
      <c r="A150" s="18"/>
      <c r="B150" s="26"/>
      <c r="C150" s="12"/>
      <c r="D150" s="68"/>
      <c r="E150" s="20"/>
      <c r="F150" s="5"/>
      <c r="G150" s="5"/>
      <c r="H150" s="46"/>
    </row>
    <row r="151" spans="1:8" s="32" customFormat="1" ht="51" x14ac:dyDescent="0.2">
      <c r="A151" s="10" t="s">
        <v>38</v>
      </c>
      <c r="B151" s="26" t="s">
        <v>64</v>
      </c>
      <c r="C151" s="12"/>
      <c r="D151" s="69"/>
      <c r="E151" s="4"/>
      <c r="F151" s="4"/>
      <c r="G151" s="5"/>
    </row>
    <row r="152" spans="1:8" s="32" customFormat="1" x14ac:dyDescent="0.2">
      <c r="A152" s="10"/>
      <c r="B152" s="26" t="s">
        <v>65</v>
      </c>
      <c r="C152" s="12" t="s">
        <v>37</v>
      </c>
      <c r="D152" s="35">
        <v>969</v>
      </c>
      <c r="E152" s="4">
        <v>0</v>
      </c>
      <c r="F152" s="4">
        <f>D152*E152</f>
        <v>0</v>
      </c>
      <c r="G152" s="5"/>
    </row>
    <row r="153" spans="1:8" s="32" customFormat="1" x14ac:dyDescent="0.2">
      <c r="A153" s="10"/>
      <c r="B153" s="26"/>
      <c r="C153" s="12"/>
      <c r="D153" s="35"/>
      <c r="E153" s="4"/>
      <c r="F153" s="4"/>
      <c r="G153" s="5"/>
    </row>
    <row r="154" spans="1:8" s="32" customFormat="1" ht="64.5" customHeight="1" x14ac:dyDescent="0.2">
      <c r="A154" s="10" t="s">
        <v>41</v>
      </c>
      <c r="B154" s="26" t="s">
        <v>66</v>
      </c>
      <c r="C154" s="12"/>
      <c r="D154" s="19"/>
      <c r="E154" s="70"/>
      <c r="F154" s="4"/>
      <c r="G154" s="5"/>
    </row>
    <row r="155" spans="1:8" s="32" customFormat="1" x14ac:dyDescent="0.2">
      <c r="A155" s="10"/>
      <c r="B155" s="26" t="s">
        <v>67</v>
      </c>
      <c r="C155" s="12" t="s">
        <v>49</v>
      </c>
      <c r="D155" s="35">
        <v>12</v>
      </c>
      <c r="E155" s="4">
        <v>0</v>
      </c>
      <c r="F155" s="4">
        <f>SUM(D155*E155)</f>
        <v>0</v>
      </c>
      <c r="G155" s="5"/>
      <c r="H155" s="21"/>
    </row>
    <row r="156" spans="1:8" s="32" customFormat="1" x14ac:dyDescent="0.2">
      <c r="A156" s="10"/>
      <c r="B156" s="26"/>
      <c r="C156" s="12"/>
      <c r="D156" s="35"/>
      <c r="E156" s="4"/>
      <c r="F156" s="4"/>
      <c r="G156" s="5"/>
      <c r="H156" s="21"/>
    </row>
    <row r="157" spans="1:8" x14ac:dyDescent="0.2">
      <c r="A157" s="52"/>
      <c r="B157" s="53" t="s">
        <v>43</v>
      </c>
      <c r="C157" s="54"/>
      <c r="D157" s="55"/>
      <c r="E157" s="56"/>
      <c r="F157" s="57">
        <f>SUM(F145:F156)</f>
        <v>0</v>
      </c>
      <c r="G157" s="5"/>
    </row>
    <row r="158" spans="1:8" x14ac:dyDescent="0.2">
      <c r="A158" s="10"/>
      <c r="B158" s="26"/>
      <c r="C158" s="12"/>
      <c r="D158" s="13"/>
      <c r="E158" s="5"/>
      <c r="F158" s="4"/>
      <c r="G158" s="5"/>
    </row>
    <row r="159" spans="1:8" ht="30" customHeight="1" x14ac:dyDescent="0.2">
      <c r="A159" s="10"/>
      <c r="B159" s="26"/>
      <c r="C159" s="12"/>
      <c r="D159" s="13"/>
      <c r="E159" s="5"/>
      <c r="F159" s="5"/>
    </row>
    <row r="160" spans="1:8" ht="18" customHeight="1" x14ac:dyDescent="0.2">
      <c r="B160" s="72" t="s">
        <v>68</v>
      </c>
    </row>
    <row r="161" spans="1:6" ht="18" customHeight="1" x14ac:dyDescent="0.2">
      <c r="B161" s="75"/>
    </row>
    <row r="162" spans="1:6" ht="15" customHeight="1" x14ac:dyDescent="0.2">
      <c r="B162" s="101"/>
      <c r="C162" s="101"/>
      <c r="D162" s="101"/>
      <c r="E162" s="101"/>
    </row>
    <row r="163" spans="1:6" ht="13.5" customHeight="1" x14ac:dyDescent="0.2">
      <c r="C163" s="12"/>
      <c r="D163" s="13"/>
      <c r="E163" s="5"/>
    </row>
    <row r="164" spans="1:6" ht="13.5" customHeight="1" x14ac:dyDescent="0.2">
      <c r="B164" s="17"/>
      <c r="C164" s="12"/>
      <c r="D164" s="13"/>
      <c r="E164" s="5"/>
    </row>
    <row r="165" spans="1:6" ht="13.5" customHeight="1" x14ac:dyDescent="0.2">
      <c r="B165" s="17"/>
      <c r="C165" s="12"/>
      <c r="D165" s="13"/>
      <c r="E165" s="5"/>
    </row>
    <row r="166" spans="1:6" x14ac:dyDescent="0.2">
      <c r="B166" s="76"/>
    </row>
    <row r="167" spans="1:6" ht="32.25" customHeight="1" x14ac:dyDescent="0.2">
      <c r="B167" s="11" t="s">
        <v>69</v>
      </c>
    </row>
    <row r="168" spans="1:6" x14ac:dyDescent="0.2">
      <c r="A168" s="71" t="s">
        <v>13</v>
      </c>
      <c r="B168" s="11" t="s">
        <v>14</v>
      </c>
      <c r="F168" s="67">
        <f>F104</f>
        <v>0</v>
      </c>
    </row>
    <row r="170" spans="1:6" x14ac:dyDescent="0.2">
      <c r="A170" s="71" t="s">
        <v>15</v>
      </c>
      <c r="B170" s="11" t="s">
        <v>16</v>
      </c>
      <c r="F170" s="67">
        <f>F129</f>
        <v>0</v>
      </c>
    </row>
    <row r="171" spans="1:6" x14ac:dyDescent="0.2">
      <c r="F171" s="67"/>
    </row>
    <row r="172" spans="1:6" x14ac:dyDescent="0.2">
      <c r="A172" s="71" t="s">
        <v>59</v>
      </c>
      <c r="B172" s="11" t="s">
        <v>18</v>
      </c>
      <c r="F172" s="67">
        <f>F138</f>
        <v>0</v>
      </c>
    </row>
    <row r="174" spans="1:6" x14ac:dyDescent="0.2">
      <c r="A174" s="71" t="s">
        <v>19</v>
      </c>
      <c r="B174" s="11" t="s">
        <v>20</v>
      </c>
      <c r="F174" s="67">
        <f>F157</f>
        <v>0</v>
      </c>
    </row>
    <row r="176" spans="1:6" x14ac:dyDescent="0.2">
      <c r="A176" s="77"/>
      <c r="B176" s="78" t="s">
        <v>43</v>
      </c>
      <c r="C176" s="79"/>
      <c r="D176" s="80"/>
      <c r="E176" s="81"/>
      <c r="F176" s="82">
        <f>SUM(F168:F175)</f>
        <v>0</v>
      </c>
    </row>
    <row r="177" spans="1:6" ht="13.5" thickBot="1" x14ac:dyDescent="0.25">
      <c r="A177" s="83"/>
      <c r="B177" s="84" t="s">
        <v>70</v>
      </c>
      <c r="C177" s="85"/>
      <c r="D177" s="86"/>
      <c r="E177" s="87"/>
      <c r="F177" s="88">
        <f>F176*0.25</f>
        <v>0</v>
      </c>
    </row>
    <row r="178" spans="1:6" ht="13.5" thickBot="1" x14ac:dyDescent="0.25">
      <c r="A178" s="89"/>
      <c r="B178" s="90" t="s">
        <v>71</v>
      </c>
      <c r="C178" s="91"/>
      <c r="D178" s="92"/>
      <c r="E178" s="93"/>
      <c r="F178" s="94">
        <f>SUM(F176:F177)</f>
        <v>0</v>
      </c>
    </row>
    <row r="179" spans="1:6" x14ac:dyDescent="0.2">
      <c r="A179" s="95"/>
      <c r="B179" s="96"/>
      <c r="C179" s="97"/>
      <c r="D179" s="98"/>
      <c r="E179" s="99"/>
      <c r="F179" s="100"/>
    </row>
  </sheetData>
  <mergeCells count="17">
    <mergeCell ref="B60:E60"/>
    <mergeCell ref="B61:D61"/>
    <mergeCell ref="B62:F62"/>
    <mergeCell ref="B64:F64"/>
    <mergeCell ref="B162:E162"/>
    <mergeCell ref="B28:F28"/>
    <mergeCell ref="C1:E1"/>
    <mergeCell ref="C2:E2"/>
    <mergeCell ref="C3:E3"/>
    <mergeCell ref="C4:E4"/>
    <mergeCell ref="B13:D13"/>
    <mergeCell ref="B15:D15"/>
    <mergeCell ref="B18:D18"/>
    <mergeCell ref="B24:E24"/>
    <mergeCell ref="B25:E25"/>
    <mergeCell ref="B26:E26"/>
    <mergeCell ref="B27:D27"/>
  </mergeCells>
  <pageMargins left="0.78740157480314965" right="0.15748031496062992" top="0.59055118110236227" bottom="0.59055118110236227" header="0.51181102362204722" footer="0.51181102362204722"/>
  <pageSetup paperSize="9" scale="95" orientation="portrait" r:id="rId1"/>
  <headerFooter alignWithMargins="0">
    <oddHeader>&amp;R
&amp;P</oddHeader>
  </headerFooter>
  <rowBreaks count="5" manualBreakCount="5">
    <brk id="88" max="5" man="1"/>
    <brk id="105" max="5" man="1"/>
    <brk id="130" max="5" man="1"/>
    <brk id="139" max="5" man="1"/>
    <brk id="15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NC 1-066</vt:lpstr>
      <vt:lpstr>'NC 1-066'!Ispis_naslova</vt:lpstr>
      <vt:lpstr>'NC 1-066'!Podrucje_ispisa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</dc:creator>
  <cp:lastModifiedBy>korisnik</cp:lastModifiedBy>
  <dcterms:created xsi:type="dcterms:W3CDTF">2024-08-08T12:40:34Z</dcterms:created>
  <dcterms:modified xsi:type="dcterms:W3CDTF">2025-02-28T10:53:02Z</dcterms:modified>
</cp:coreProperties>
</file>